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Haushalt" sheetId="1" state="visible" r:id="rId2"/>
    <sheet name="Kostensatz" sheetId="2" state="visible" r:id="rId3"/>
    <sheet name="Erklärung" sheetId="3" state="visible" r:id="rId4"/>
    <sheet name="Notizzettel" sheetId="4" state="visible" r:id="rId5"/>
    <sheet name="einzelnes Veranstaltung von Kabarett in der Hochschule" sheetId="5" state="visible" r:id="rId6"/>
    <sheet name="Jahresbetrieb Hochschulkino" sheetId="6" state="visible" r:id="rId7"/>
    <sheet name="einzelne Semestereröffnungsfeier" sheetId="7" state="visible" r:id="rId8"/>
    <sheet name="einzelne Veranstaltung Rock am Pavillion" sheetId="8" state="visible" r:id="rId9"/>
  </sheets>
  <calcPr iterateCount="100" refMode="A1" iterate="false" iterateDelta="0.0001"/>
</workbook>
</file>

<file path=xl/sharedStrings.xml><?xml version="1.0" encoding="utf-8"?>
<sst xmlns="http://schemas.openxmlformats.org/spreadsheetml/2006/main" count="456" uniqueCount="184">
  <si>
    <t>Titel</t>
  </si>
  <si>
    <t>Einnahmen</t>
  </si>
  <si>
    <t>Ausgaben</t>
  </si>
  <si>
    <t>Saldo</t>
  </si>
  <si>
    <t>Studentinnen und Studentenschaft</t>
  </si>
  <si>
    <t>Studentinnen und Studenten</t>
  </si>
  <si>
    <t>Einnahmen durch Beiträge</t>
  </si>
  <si>
    <t>fehlende Einnahmen gemäß Härtefallordnung</t>
  </si>
  <si>
    <t>Studentinnen und Studentenrat</t>
  </si>
  <si>
    <t>Referate</t>
  </si>
  <si>
    <t>Referat Finanzen</t>
  </si>
  <si>
    <t>Sachmittel</t>
  </si>
  <si>
    <t>Geldverkehr</t>
  </si>
  <si>
    <t>Büromaterial</t>
  </si>
  <si>
    <t>Personalmittel</t>
  </si>
  <si>
    <t>Referatsleitung</t>
  </si>
  <si>
    <t>Reisekosten</t>
  </si>
  <si>
    <t>Schulungen</t>
  </si>
  <si>
    <t>Konferenzen</t>
  </si>
  <si>
    <t>Aufwandsentschädigungen für etwa X Stunden</t>
  </si>
  <si>
    <t>Stellvertretende Referatsleitung</t>
  </si>
  <si>
    <t>Mittel für Projekte</t>
  </si>
  <si>
    <t>Förderverein</t>
  </si>
  <si>
    <t>Referat Studentische Selbstverwaltung &amp; Organisation</t>
  </si>
  <si>
    <t>Ersatz- und Neuanschaffung</t>
  </si>
  <si>
    <t>Telefonkosten</t>
  </si>
  <si>
    <t>Besonderes Büromaterial</t>
  </si>
  <si>
    <t>Angestellte</t>
  </si>
  <si>
    <t>Leitung</t>
  </si>
  <si>
    <t>Stellvertretende Leitung</t>
  </si>
  <si>
    <t>Papierarme Verwaltung</t>
  </si>
  <si>
    <t>Bereich Semesterticket</t>
  </si>
  <si>
    <t>Verhandlungen zu den Semestertickets</t>
  </si>
  <si>
    <t>Semesterticketantragsmanagementsystem</t>
  </si>
  <si>
    <t>Bereich Administration Rechentechnik</t>
  </si>
  <si>
    <r>
      <t xml:space="preserve">Konten für Mitglieder der Studentische Vertretungen</t>
    </r>
    <r>
      <rPr>
        <rFont val="Calibri"/>
        <family val="2"/>
        <color rgb="00000000"/>
        <sz val="11"/>
        <vertAlign val="superscript"/>
      </rPr>
      <t xml:space="preserve">1</t>
    </r>
  </si>
  <si>
    <r>
      <t xml:space="preserve">Vernetzung der Arbeitsplätze</t>
    </r>
    <r>
      <rPr>
        <rFont val="Calibri"/>
        <family val="2"/>
        <color rgb="00000000"/>
        <sz val="11"/>
        <vertAlign val="superscript"/>
      </rPr>
      <t xml:space="preserve">2</t>
    </r>
  </si>
  <si>
    <t>Bereich Sitzungsleitung</t>
  </si>
  <si>
    <t>Antragsverwaltung</t>
  </si>
  <si>
    <t>Bereich Wahlen</t>
  </si>
  <si>
    <t>Werbung für Wahlen zu Organen der Studentinnen- und Studentenschaft</t>
  </si>
  <si>
    <t>Werbung für Wahlen Senat</t>
  </si>
  <si>
    <t>Werbung für Wahlen Erweiterter Senat</t>
  </si>
  <si>
    <t>Banner Hochschuleingangsbereich³</t>
  </si>
  <si>
    <t>Bereich Schulungen</t>
  </si>
  <si>
    <t>Konstituierungsseminar StuRa</t>
  </si>
  <si>
    <r>
      <t xml:space="preserve">8 Verschiedene Schulungen Studentische Vertretungen</t>
    </r>
    <r>
      <rPr>
        <rFont val="Calibri"/>
        <family val="2"/>
        <color rgb="00000000"/>
        <sz val="11"/>
        <vertAlign val="superscript"/>
      </rPr>
      <t xml:space="preserve">4</t>
    </r>
  </si>
  <si>
    <t>Bereich Umfragen</t>
  </si>
  <si>
    <t>5 Werbungen Bekanntgaben</t>
  </si>
  <si>
    <t>Softwarekosten/Spenden</t>
  </si>
  <si>
    <t>5 Umfragen</t>
  </si>
  <si>
    <t>Bereich WLAN</t>
  </si>
  <si>
    <t>Hilfe für die Nutzung des persönlichen Laptops (50 h)</t>
  </si>
  <si>
    <t>Achtung: SHK</t>
  </si>
  <si>
    <t>Aufwandsentschädigungen für etwa 60 Stunden</t>
  </si>
  <si>
    <t>Bereich Service</t>
  </si>
  <si>
    <t>Beitrag Gruppenausweis für Jugendherrbergen</t>
  </si>
  <si>
    <t>Drucker Internationaler Studentenausweis</t>
  </si>
  <si>
    <r>
      <t xml:space="preserve">Zuwendungen für externe Serviceangebote</t>
    </r>
    <r>
      <rPr>
        <rFont val="Calibri"/>
        <family val="2"/>
        <color rgb="00000000"/>
        <sz val="11"/>
        <vertAlign val="superscript"/>
      </rPr>
      <t xml:space="preserve">5</t>
    </r>
  </si>
  <si>
    <t>Servicezentrale StuRa</t>
  </si>
  <si>
    <t>Bereich Struktur</t>
  </si>
  <si>
    <r>
      <t xml:space="preserve">Gliederung der Studentinnen- und Studentenschaft</t>
    </r>
    <r>
      <rPr>
        <rFont val="Calibri"/>
        <family val="2"/>
        <color rgb="00000000"/>
        <sz val="11"/>
        <vertAlign val="superscript"/>
      </rPr>
      <t xml:space="preserve">6</t>
    </r>
  </si>
  <si>
    <t>Bereich Administration Wiki</t>
  </si>
  <si>
    <t>Einrichtung Grundstruktur Wiki des StuRa</t>
  </si>
  <si>
    <r>
      <t xml:space="preserve">InterWiki</t>
    </r>
    <r>
      <rPr>
        <rFont val="Calibri"/>
        <family val="2"/>
        <color rgb="00000000"/>
        <sz val="11"/>
        <vertAlign val="superscript"/>
      </rPr>
      <t xml:space="preserve">7</t>
    </r>
  </si>
  <si>
    <t>Bereich Koordination</t>
  </si>
  <si>
    <t>Aufgaben Umsetzungssystem</t>
  </si>
  <si>
    <t>Referat Studium</t>
  </si>
  <si>
    <r>
      <t xml:space="preserve">Gutachten durch Externe</t>
    </r>
    <r>
      <rPr>
        <rFont val="Calibri"/>
        <family val="2"/>
        <color rgb="00000000"/>
        <sz val="11"/>
        <vertAlign val="superscript"/>
      </rPr>
      <t xml:space="preserve">8</t>
    </r>
  </si>
  <si>
    <t>Selbbestimmteres Studieren</t>
  </si>
  <si>
    <t>Qualitätsprüfung Formblätter der Hochschule</t>
  </si>
  <si>
    <t>Bereich Prüfungen</t>
  </si>
  <si>
    <t>Rechtsgutachten durch Externe</t>
  </si>
  <si>
    <t>Dokumentation Prüfungsrecht</t>
  </si>
  <si>
    <t>Formulare rund um Prüfung</t>
  </si>
  <si>
    <t>Bereich Studienvielfalt</t>
  </si>
  <si>
    <t>2 Werbung Veranstaltung</t>
  </si>
  <si>
    <t>Bereich Praktika</t>
  </si>
  <si>
    <t>Zentrale Praktikaangebotsverwaltung</t>
  </si>
  <si>
    <t>Bereich Forschung</t>
  </si>
  <si>
    <t>Einbindung der Studierende in Forschungsprojekte</t>
  </si>
  <si>
    <t>Bereich Studium generale</t>
  </si>
  <si>
    <t>Einführung Studium generale</t>
  </si>
  <si>
    <t>Anpassung des Vorlesungsverzeichnisses für Dresden</t>
  </si>
  <si>
    <t>Bereich Studienende</t>
  </si>
  <si>
    <t>Erarbeitung Broschüre</t>
  </si>
  <si>
    <t>Bereich Zulassung</t>
  </si>
  <si>
    <t>Formulare rund um Zulassung und Immatrikulation</t>
  </si>
  <si>
    <t>Referat Hochschulpolitik</t>
  </si>
  <si>
    <t>Solidaritätsunterstützung</t>
  </si>
  <si>
    <t>Demonstration</t>
  </si>
  <si>
    <t>Bereich Fakultäten</t>
  </si>
  <si>
    <t>Jährlich regelmäßig organisierte Treffen aller studentischen Vertretungen</t>
  </si>
  <si>
    <t>Bereich Hochschule</t>
  </si>
  <si>
    <t>Bereich Land</t>
  </si>
  <si>
    <t>Bereich Bund</t>
  </si>
  <si>
    <t>Bereich Datenschutz</t>
  </si>
  <si>
    <t>Bereich Gebühren</t>
  </si>
  <si>
    <t>Bereich Geschlechtergerechtigkeit</t>
  </si>
  <si>
    <t>Bereich Antidiskriminierung</t>
  </si>
  <si>
    <t>Bereich politische Bildung</t>
  </si>
  <si>
    <t>Bereich studentische Hilfskräfte</t>
  </si>
  <si>
    <t>Bereich Ökologie</t>
  </si>
  <si>
    <t>Referat Soziales</t>
  </si>
  <si>
    <t>Referat Qualitätsmanagement</t>
  </si>
  <si>
    <t>Referat Internationales</t>
  </si>
  <si>
    <t>Referat Kultur</t>
  </si>
  <si>
    <t>Bereich Kabarett</t>
  </si>
  <si>
    <t>Kabarett in der Hochschule</t>
  </si>
  <si>
    <t>Referat Sport</t>
  </si>
  <si>
    <t>Ausschüsse</t>
  </si>
  <si>
    <t>Ausschuss Grundordnungen der Studentinnen und Studentenschaft</t>
  </si>
  <si>
    <t>Ausschuss Ordnungen des Studentinnen und Studentenrates</t>
  </si>
  <si>
    <t>Ausschuss Finanzielles</t>
  </si>
  <si>
    <t>Ausschuss Tätigkeitsbeschreibung</t>
  </si>
  <si>
    <t>Beauftragte</t>
  </si>
  <si>
    <t>Beauftragung Gleichstellung</t>
  </si>
  <si>
    <t>Beauftragung Datenschutz</t>
  </si>
  <si>
    <t>Ausschüsse der Studentinnen und Studentenschaft</t>
  </si>
  <si>
    <t>Wahlausschuss der Studentinnen und Studentenschaft</t>
  </si>
  <si>
    <t>Härtefall der Studentinnen und Studentenschaft</t>
  </si>
  <si>
    <t>Fachschaftsräte</t>
  </si>
  <si>
    <t>Fachschaftsrat Bauingenieurwesen/Architektur</t>
  </si>
  <si>
    <t>Fachschaftsrat Elektrotechnik</t>
  </si>
  <si>
    <t>Fachschaftsrat Geoinformation</t>
  </si>
  <si>
    <t>Fachschaftsrat Gestaltung</t>
  </si>
  <si>
    <t>Fachschaftsrat Informatik/Mathematik</t>
  </si>
  <si>
    <t>Fachschaftsrat Landbau/Landespflege</t>
  </si>
  <si>
    <t>Fachschaftsrat Maschinenbau/Verfahrenstechnik</t>
  </si>
  <si>
    <t>Fachschaftsrat Wirtschaftswissenschaften</t>
  </si>
  <si>
    <t>Vertretungen der Studentinnen und Studenten in der Hochschule</t>
  </si>
  <si>
    <t>Senat</t>
  </si>
  <si>
    <t>Senatskommission Lehre und Studium</t>
  </si>
  <si>
    <t>Senatskommission Forschung</t>
  </si>
  <si>
    <t>Senatskommission Bibliothek</t>
  </si>
  <si>
    <t>Senatskommission Hochschulmarketing</t>
  </si>
  <si>
    <t>Erweiterter Senat</t>
  </si>
  <si>
    <t>Rektorat</t>
  </si>
  <si>
    <t>Hochschulrat</t>
  </si>
  <si>
    <t>Gleichstellungsbeauftragte</t>
  </si>
  <si>
    <t>Wahlausschuss der Hochschule</t>
  </si>
  <si>
    <t>Konferenz Sächsischer Studierendenschaften</t>
  </si>
  <si>
    <t>Finanzvereinbarung</t>
  </si>
  <si>
    <t>Bildungswerk</t>
  </si>
  <si>
    <t>Domain (kss-sachsen.de)</t>
  </si>
  <si>
    <t>Interessenvertretungen der Studentinnen und Studentenschaft</t>
  </si>
  <si>
    <t>Aktionsbündnis gegen Studiengebühren</t>
  </si>
  <si>
    <t>Schulung</t>
  </si>
  <si>
    <t>Konferenz</t>
  </si>
  <si>
    <t>Konten sollen für IMAP, Speicherplatz dienen.</t>
  </si>
  <si>
    <t>Nutzung von Benutzerinnen- und Benutzerprofilen an alle Rechnern einrichten.</t>
  </si>
  <si>
    <t>In Kooperation mit der Hochschule (Trägt 2/3 der Kosten)</t>
  </si>
  <si>
    <t>Veranstaltungen siehe Wiki (Bereich Schulungen)</t>
  </si>
  <si>
    <t>Zuwendung für einzelne Projekte externe Servicestellen für Studentinnen und Studenten.</t>
  </si>
  <si>
    <t>Strukturdebatte (weiter Erläuterung folgt).</t>
  </si>
  <si>
    <t>Verknüpfung verschiedener Wikis (StuRa, KSS, u.s.w.).</t>
  </si>
  <si>
    <t>Für Gutachten zu Ordnungen u.ä. durch externen Sachverstand.</t>
  </si>
  <si>
    <t>StuRa sucht Frau</t>
  </si>
  <si>
    <t>Bildungswerk der KSS</t>
  </si>
  <si>
    <t>20 Jahre StuRa</t>
  </si>
  <si>
    <t>Grundpreis für das Kabarett Herkuleskeule (Schauspiel mit Technik)</t>
  </si>
  <si>
    <t>Eintritt (4 € x 200 Personen)</t>
  </si>
  <si>
    <t>Preis entsprechend des anteiligen (Hälfte) Eintritts für das Kabarett Herkuleskeule</t>
  </si>
  <si>
    <t>Verkauf Getränke</t>
  </si>
  <si>
    <t>Einkauf Getränke</t>
  </si>
  <si>
    <t>Preis entsprechend des anteiligen (¾) Eintritts für Unikino</t>
  </si>
  <si>
    <t>Eintritt (2 € x 12 veranstaltungen x durchschnittlich 20 Personen + 0,50 € x X Personen/Semester)</t>
  </si>
  <si>
    <t>Eintritt (2 € x 600 Personen)</t>
  </si>
  <si>
    <t>Einkauf Getränke; Miete für Gerätschaften (Kühlschränke usw.)</t>
  </si>
  <si>
    <t>Personal Bar (etwa 7 Personen x 7 €/h x 8 h)</t>
  </si>
  <si>
    <t>Garderobe (Miete)</t>
  </si>
  <si>
    <t>Personal Garderobe (etwa 2 Personen x 7 €/h x 8 h)</t>
  </si>
  <si>
    <t>Gebühr für Garderobe (0,50 € x 500 Personen)</t>
  </si>
  <si>
    <t>Miete</t>
  </si>
  <si>
    <t>Werbung</t>
  </si>
  <si>
    <t>Technik (Ton- und Lichtanlage)</t>
  </si>
  <si>
    <t>Sicherheitsdienst</t>
  </si>
  <si>
    <t>Eintritt (0 € x 300 Personen)</t>
  </si>
  <si>
    <t>Gage (3 Bands x 250 €)</t>
  </si>
  <si>
    <t>Verpflegung (Bands und Personal)</t>
  </si>
  <si>
    <t>Einkauf Getränke und Grillgut</t>
  </si>
  <si>
    <t>Verkauf Getränke und Grillgut</t>
  </si>
  <si>
    <t>Holz mit Fackeln (Sommer) oder Heizpilze (Miete + Gas)</t>
  </si>
  <si>
    <t>Werbung (Plakate usw.)</t>
  </si>
</sst>
</file>

<file path=xl/styles.xml><?xml version="1.0" encoding="utf-8"?>
<styleSheet xmlns="http://schemas.openxmlformats.org/spreadsheetml/2006/main">
  <numFmts count="3">
    <numFmt formatCode="GENERAL" numFmtId="164"/>
    <numFmt formatCode="#,##0.00\ [$€-407];[RED]\-#,##0.00\ [$€-407]" numFmtId="165"/>
    <numFmt formatCode="GENERAL" numFmtId="166"/>
  </numFmts>
  <fonts count="5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  <vertAlign val="superscript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true" applyBorder="false" applyFont="false" applyProtection="false" borderId="0" fillId="0" fontId="0" numFmtId="164" xfId="0">
      <alignment horizontal="right" indent="0" shrinkToFit="false" textRotation="0" vertical="bottom" wrapText="false"/>
    </xf>
    <xf applyAlignment="false" applyBorder="false" applyFont="true" applyProtection="false" borderId="0" fillId="0" fontId="0" numFmtId="164" xfId="0"/>
    <xf applyAlignment="false" applyBorder="true" applyFont="true" applyProtection="false" borderId="0" fillId="0" fontId="0" numFmtId="164" xfId="0"/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0" numFmtId="164" xfId="0">
      <alignment horizontal="left" indent="0" shrinkToFit="false" textRotation="0" vertical="bottom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6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3" min="1" style="0" width="8.54117647058824"/>
    <col collapsed="false" hidden="false" max="4" min="4" style="0" width="55.7529411764706"/>
    <col collapsed="false" hidden="false" max="5" min="5" style="0" width="35.8627450980392"/>
    <col collapsed="false" hidden="false" max="6" min="6" style="0" width="42.7803921568628"/>
    <col collapsed="false" hidden="false" max="7" min="7" style="0" width="36.5843137254902"/>
    <col collapsed="false" hidden="false" max="8" min="8" style="0" width="42.7803921568628"/>
    <col collapsed="false" hidden="false" max="9" min="9" style="0" width="6.42352941176471"/>
    <col collapsed="false" hidden="false" max="10" min="10" style="0" width="12.5294117647059"/>
    <col collapsed="false" hidden="false" max="11" min="11" style="0" width="10.1686274509804"/>
    <col collapsed="false" hidden="false" max="12" min="12" style="0" width="9.12941176470588"/>
    <col collapsed="false" hidden="false" max="13" min="13" style="0" width="6.94117647058824"/>
    <col collapsed="false" hidden="false" max="1025" min="14" style="0" width="8.54117647058824"/>
  </cols>
  <sheetData>
    <row collapsed="false" customFormat="false" customHeight="false" hidden="false" ht="14" outlineLevel="0" r="1">
      <c r="F1" s="0" t="s">
        <v>0</v>
      </c>
      <c r="K1" s="0" t="s">
        <v>1</v>
      </c>
      <c r="L1" s="0" t="s">
        <v>2</v>
      </c>
      <c r="M1" s="0" t="s">
        <v>3</v>
      </c>
    </row>
    <row collapsed="false" customFormat="false" customHeight="false" hidden="false" ht="14" outlineLevel="0" r="2">
      <c r="K2" s="1" t="n">
        <f aca="false">SUM(K3:K383)</f>
        <v>1900</v>
      </c>
      <c r="L2" s="1" t="n">
        <f aca="false">SUM(L3:L383)</f>
        <v>72590</v>
      </c>
      <c r="M2" s="1" t="n">
        <f aca="false">K2-L2</f>
        <v>-70690</v>
      </c>
    </row>
    <row collapsed="false" customFormat="false" customHeight="false" hidden="false" ht="14" outlineLevel="0" r="3">
      <c r="A3" s="0" t="s">
        <v>4</v>
      </c>
    </row>
    <row collapsed="false" customFormat="false" customHeight="false" hidden="false" ht="14" outlineLevel="0" r="4">
      <c r="B4" s="0" t="s">
        <v>5</v>
      </c>
    </row>
    <row collapsed="false" customFormat="false" customHeight="false" hidden="false" ht="14" outlineLevel="0" r="5">
      <c r="F5" s="0" t="s">
        <v>6</v>
      </c>
      <c r="I5" s="0" t="n">
        <v>10000</v>
      </c>
      <c r="M5" s="2" t="n">
        <f aca="false">(M2*-1)/I5</f>
        <v>7.069</v>
      </c>
    </row>
    <row collapsed="false" customFormat="false" customHeight="false" hidden="false" ht="14" outlineLevel="0" r="6">
      <c r="F6" s="0" t="s">
        <v>7</v>
      </c>
    </row>
    <row collapsed="false" customFormat="false" customHeight="false" hidden="false" ht="14" outlineLevel="0" r="7">
      <c r="B7" s="0" t="s">
        <v>8</v>
      </c>
    </row>
    <row collapsed="false" customFormat="false" customHeight="false" hidden="false" ht="14" outlineLevel="0" r="8">
      <c r="C8" s="0" t="s">
        <v>9</v>
      </c>
    </row>
    <row collapsed="false" customFormat="false" customHeight="false" hidden="false" ht="14" outlineLevel="0" r="9">
      <c r="D9" s="0" t="s">
        <v>10</v>
      </c>
    </row>
    <row collapsed="false" customFormat="false" customHeight="false" hidden="false" ht="14" outlineLevel="0" r="10">
      <c r="F10" s="0" t="s">
        <v>11</v>
      </c>
    </row>
    <row collapsed="false" customFormat="false" customHeight="false" hidden="false" ht="14" outlineLevel="0" r="11">
      <c r="F11" s="3"/>
      <c r="G11" s="0" t="s">
        <v>12</v>
      </c>
      <c r="L11" s="0" t="n">
        <v>50</v>
      </c>
    </row>
    <row collapsed="false" customFormat="false" customHeight="false" hidden="false" ht="14" outlineLevel="0" r="12">
      <c r="G12" s="0" t="s">
        <v>13</v>
      </c>
      <c r="L12" s="0" t="n">
        <v>50</v>
      </c>
    </row>
    <row collapsed="false" customFormat="false" customHeight="false" hidden="false" ht="14" outlineLevel="0" r="13">
      <c r="F13" s="0" t="s">
        <v>14</v>
      </c>
    </row>
    <row collapsed="false" customFormat="false" customHeight="false" hidden="false" ht="14" outlineLevel="0" r="14">
      <c r="G14" s="4" t="s">
        <v>15</v>
      </c>
    </row>
    <row collapsed="false" customFormat="false" customHeight="false" hidden="false" ht="14" outlineLevel="0" r="15">
      <c r="H15" s="0" t="s">
        <v>16</v>
      </c>
      <c r="I15" s="0" t="n">
        <v>2</v>
      </c>
      <c r="J15" s="0" t="s">
        <v>17</v>
      </c>
      <c r="L15" s="1" t="n">
        <f aca="false">I15*Kostensatz!$A$2</f>
        <v>200</v>
      </c>
    </row>
    <row collapsed="false" customFormat="false" customHeight="false" hidden="false" ht="14" outlineLevel="0" r="16">
      <c r="H16" s="0" t="s">
        <v>16</v>
      </c>
      <c r="I16" s="0" t="n">
        <v>3</v>
      </c>
      <c r="J16" s="0" t="s">
        <v>18</v>
      </c>
      <c r="L16" s="1" t="n">
        <f aca="false">I16*Kostensatz!$A$3</f>
        <v>150</v>
      </c>
    </row>
    <row collapsed="false" customFormat="false" customHeight="false" hidden="false" ht="14" outlineLevel="0" r="17">
      <c r="H17" s="0" t="s">
        <v>19</v>
      </c>
    </row>
    <row collapsed="false" customFormat="false" customHeight="false" hidden="false" ht="14" outlineLevel="0" r="18">
      <c r="G18" s="0" t="s">
        <v>20</v>
      </c>
    </row>
    <row collapsed="false" customFormat="false" customHeight="false" hidden="false" ht="14" outlineLevel="0" r="19">
      <c r="H19" s="0" t="s">
        <v>16</v>
      </c>
      <c r="I19" s="0" t="n">
        <v>2</v>
      </c>
      <c r="J19" s="0" t="s">
        <v>17</v>
      </c>
      <c r="L19" s="1" t="n">
        <f aca="false">I19*Kostensatz!A2</f>
        <v>200</v>
      </c>
    </row>
    <row collapsed="false" customFormat="false" customHeight="false" hidden="false" ht="14" outlineLevel="0" r="20">
      <c r="H20" s="0" t="s">
        <v>19</v>
      </c>
    </row>
    <row collapsed="false" customFormat="false" customHeight="false" hidden="false" ht="14" outlineLevel="0" r="21">
      <c r="F21" s="0" t="s">
        <v>21</v>
      </c>
    </row>
    <row collapsed="false" customFormat="false" customHeight="false" hidden="false" ht="14" outlineLevel="0" r="22">
      <c r="G22" s="0" t="s">
        <v>22</v>
      </c>
      <c r="L22" s="0" t="n">
        <v>500</v>
      </c>
    </row>
    <row collapsed="false" customFormat="false" customHeight="false" hidden="false" ht="14" outlineLevel="0" r="23">
      <c r="D23" s="5" t="s">
        <v>23</v>
      </c>
    </row>
    <row collapsed="false" customFormat="false" customHeight="false" hidden="false" ht="14" outlineLevel="0" r="24">
      <c r="F24" s="0" t="s">
        <v>11</v>
      </c>
    </row>
    <row collapsed="false" customFormat="false" customHeight="false" hidden="false" ht="14" outlineLevel="0" r="25">
      <c r="F25" s="6"/>
      <c r="G25" s="0" t="s">
        <v>24</v>
      </c>
      <c r="L25" s="0" t="n">
        <v>1500</v>
      </c>
    </row>
    <row collapsed="false" customFormat="false" customHeight="false" hidden="false" ht="14" outlineLevel="0" r="26">
      <c r="F26" s="6"/>
      <c r="G26" s="0" t="s">
        <v>25</v>
      </c>
      <c r="L26" s="0" t="n">
        <v>300</v>
      </c>
    </row>
    <row collapsed="false" customFormat="false" customHeight="false" hidden="false" ht="14" outlineLevel="0" r="27">
      <c r="F27" s="6"/>
      <c r="G27" s="0" t="s">
        <v>26</v>
      </c>
    </row>
    <row collapsed="false" customFormat="false" customHeight="false" hidden="false" ht="14" outlineLevel="0" r="28">
      <c r="F28" s="6" t="s">
        <v>14</v>
      </c>
    </row>
    <row collapsed="false" customFormat="false" customHeight="false" hidden="false" ht="14" outlineLevel="0" r="29">
      <c r="F29" s="6"/>
      <c r="G29" s="0" t="s">
        <v>27</v>
      </c>
      <c r="L29" s="0" t="n">
        <v>17000</v>
      </c>
    </row>
    <row collapsed="false" customFormat="false" customHeight="false" hidden="false" ht="14" outlineLevel="0" r="30">
      <c r="G30" s="0" t="s">
        <v>28</v>
      </c>
    </row>
    <row collapsed="false" customFormat="false" customHeight="false" hidden="false" ht="14" outlineLevel="0" r="31">
      <c r="H31" s="0" t="s">
        <v>16</v>
      </c>
      <c r="I31" s="0" t="n">
        <v>3</v>
      </c>
      <c r="J31" s="0" t="s">
        <v>17</v>
      </c>
      <c r="L31" s="1" t="n">
        <f aca="false">I31*Kostensatz!$A$2</f>
        <v>300</v>
      </c>
    </row>
    <row collapsed="false" customFormat="false" customHeight="false" hidden="false" ht="14" outlineLevel="0" r="32">
      <c r="H32" s="0" t="s">
        <v>16</v>
      </c>
      <c r="I32" s="0" t="n">
        <v>3</v>
      </c>
      <c r="J32" s="0" t="s">
        <v>18</v>
      </c>
      <c r="L32" s="1" t="n">
        <f aca="false">I32*Kostensatz!$A$3</f>
        <v>150</v>
      </c>
    </row>
    <row collapsed="false" customFormat="false" customHeight="false" hidden="false" ht="14" outlineLevel="0" r="33">
      <c r="H33" s="0" t="s">
        <v>19</v>
      </c>
    </row>
    <row collapsed="false" customFormat="false" customHeight="false" hidden="false" ht="14" outlineLevel="0" r="34">
      <c r="G34" s="0" t="s">
        <v>29</v>
      </c>
    </row>
    <row collapsed="false" customFormat="false" customHeight="false" hidden="false" ht="14" outlineLevel="0" r="35">
      <c r="H35" s="0" t="s">
        <v>16</v>
      </c>
      <c r="I35" s="0" t="n">
        <v>3</v>
      </c>
      <c r="J35" s="0" t="s">
        <v>17</v>
      </c>
      <c r="L35" s="1" t="n">
        <f aca="false">I35*Kostensatz!$A$2</f>
        <v>300</v>
      </c>
    </row>
    <row collapsed="false" customFormat="false" customHeight="false" hidden="false" ht="14" outlineLevel="0" r="36">
      <c r="H36" s="0" t="s">
        <v>16</v>
      </c>
      <c r="I36" s="0" t="n">
        <v>3</v>
      </c>
      <c r="J36" s="0" t="s">
        <v>18</v>
      </c>
      <c r="L36" s="1" t="n">
        <f aca="false">I36*Kostensatz!$A$3</f>
        <v>150</v>
      </c>
    </row>
    <row collapsed="false" customFormat="false" customHeight="false" hidden="false" ht="14" outlineLevel="0" r="37">
      <c r="F37" s="6" t="s">
        <v>21</v>
      </c>
      <c r="H37" s="0" t="s">
        <v>19</v>
      </c>
    </row>
    <row collapsed="false" customFormat="false" customHeight="false" hidden="false" ht="14" outlineLevel="0" r="38">
      <c r="F38" s="6"/>
      <c r="G38" s="0" t="s">
        <v>30</v>
      </c>
    </row>
    <row collapsed="false" customFormat="false" customHeight="false" hidden="false" ht="14" outlineLevel="0" r="39">
      <c r="D39" s="5"/>
      <c r="E39" s="4" t="s">
        <v>31</v>
      </c>
    </row>
    <row collapsed="false" customFormat="false" customHeight="false" hidden="false" ht="14" outlineLevel="0" r="40">
      <c r="F40" s="0" t="s">
        <v>11</v>
      </c>
    </row>
    <row collapsed="false" customFormat="false" customHeight="false" hidden="false" ht="14" outlineLevel="0" r="41">
      <c r="F41" s="3"/>
      <c r="G41" s="0" t="s">
        <v>13</v>
      </c>
      <c r="L41" s="0" t="n">
        <v>50</v>
      </c>
    </row>
    <row collapsed="false" customFormat="false" customHeight="false" hidden="false" ht="14" outlineLevel="0" r="42">
      <c r="F42" s="0" t="s">
        <v>14</v>
      </c>
    </row>
    <row collapsed="false" customFormat="false" customHeight="false" hidden="false" ht="14" outlineLevel="0" r="43">
      <c r="G43" s="0" t="s">
        <v>28</v>
      </c>
    </row>
    <row collapsed="false" customFormat="false" customHeight="false" hidden="false" ht="14" outlineLevel="0" r="44">
      <c r="H44" s="0" t="s">
        <v>16</v>
      </c>
      <c r="I44" s="0" t="n">
        <v>3</v>
      </c>
      <c r="J44" s="0" t="s">
        <v>18</v>
      </c>
      <c r="L44" s="1" t="n">
        <f aca="false">I44*Kostensatz!$A$3</f>
        <v>150</v>
      </c>
    </row>
    <row collapsed="false" customFormat="false" customHeight="false" hidden="false" ht="14" outlineLevel="0" r="45">
      <c r="H45" s="0" t="s">
        <v>19</v>
      </c>
    </row>
    <row collapsed="false" customFormat="false" customHeight="false" hidden="false" ht="14" outlineLevel="0" r="46">
      <c r="F46" s="0" t="s">
        <v>21</v>
      </c>
    </row>
    <row collapsed="false" customFormat="false" customHeight="false" hidden="false" ht="14" outlineLevel="0" r="47">
      <c r="G47" s="4" t="s">
        <v>32</v>
      </c>
      <c r="L47" s="0" t="n">
        <v>200</v>
      </c>
    </row>
    <row collapsed="false" customFormat="false" customHeight="false" hidden="false" ht="14" outlineLevel="0" r="48">
      <c r="G48" s="0" t="s">
        <v>33</v>
      </c>
      <c r="L48" s="0" t="n">
        <v>500</v>
      </c>
    </row>
    <row collapsed="false" customFormat="false" customHeight="false" hidden="false" ht="14" outlineLevel="0" r="49">
      <c r="E49" s="0" t="s">
        <v>34</v>
      </c>
    </row>
    <row collapsed="false" customFormat="false" customHeight="false" hidden="false" ht="14" outlineLevel="0" r="50">
      <c r="F50" s="0" t="s">
        <v>11</v>
      </c>
    </row>
    <row collapsed="false" customFormat="false" customHeight="false" hidden="false" ht="14" outlineLevel="0" r="51">
      <c r="F51" s="3"/>
      <c r="G51" s="0" t="s">
        <v>24</v>
      </c>
      <c r="L51" s="0" t="n">
        <v>1500</v>
      </c>
    </row>
    <row collapsed="false" customFormat="false" customHeight="false" hidden="false" ht="14" outlineLevel="0" r="52">
      <c r="F52" s="0" t="s">
        <v>14</v>
      </c>
    </row>
    <row collapsed="false" customFormat="false" customHeight="false" hidden="false" ht="14" outlineLevel="0" r="53">
      <c r="G53" s="0" t="s">
        <v>28</v>
      </c>
    </row>
    <row collapsed="false" customFormat="false" customHeight="false" hidden="false" ht="14" outlineLevel="0" r="54">
      <c r="H54" s="0" t="s">
        <v>16</v>
      </c>
      <c r="I54" s="0" t="n">
        <v>2</v>
      </c>
      <c r="J54" s="0" t="s">
        <v>17</v>
      </c>
      <c r="L54" s="1" t="n">
        <f aca="false">I54*Kostensatz!$A$2</f>
        <v>200</v>
      </c>
    </row>
    <row collapsed="false" customFormat="false" customHeight="false" hidden="false" ht="14" outlineLevel="0" r="55">
      <c r="H55" s="0" t="s">
        <v>16</v>
      </c>
      <c r="I55" s="0" t="n">
        <v>4</v>
      </c>
      <c r="J55" s="0" t="s">
        <v>18</v>
      </c>
      <c r="L55" s="1" t="n">
        <f aca="false">I55*Kostensatz!$A$3</f>
        <v>200</v>
      </c>
    </row>
    <row collapsed="false" customFormat="false" customHeight="false" hidden="false" ht="14" outlineLevel="0" r="56">
      <c r="H56" s="0" t="s">
        <v>19</v>
      </c>
    </row>
    <row collapsed="false" customFormat="false" customHeight="false" hidden="false" ht="14.9" outlineLevel="0" r="57">
      <c r="G57" s="0" t="s">
        <v>35</v>
      </c>
      <c r="L57" s="0" t="n">
        <v>200</v>
      </c>
    </row>
    <row collapsed="false" customFormat="false" customHeight="false" hidden="false" ht="14.9" outlineLevel="0" r="58">
      <c r="G58" s="4" t="s">
        <v>36</v>
      </c>
      <c r="L58" s="0" t="n">
        <v>100</v>
      </c>
    </row>
    <row collapsed="false" customFormat="false" customHeight="false" hidden="false" ht="14" outlineLevel="0" r="59">
      <c r="E59" s="0" t="s">
        <v>37</v>
      </c>
    </row>
    <row collapsed="false" customFormat="false" customHeight="false" hidden="false" ht="14" outlineLevel="0" r="60">
      <c r="F60" s="0" t="s">
        <v>11</v>
      </c>
    </row>
    <row collapsed="false" customFormat="false" customHeight="false" hidden="false" ht="14" outlineLevel="0" r="61">
      <c r="F61" s="3"/>
      <c r="G61" s="0" t="s">
        <v>13</v>
      </c>
      <c r="L61" s="0" t="n">
        <v>50</v>
      </c>
    </row>
    <row collapsed="false" customFormat="false" customHeight="false" hidden="false" ht="14" outlineLevel="0" r="62">
      <c r="F62" s="0" t="s">
        <v>14</v>
      </c>
    </row>
    <row collapsed="false" customFormat="false" customHeight="false" hidden="false" ht="14" outlineLevel="0" r="63">
      <c r="G63" s="0" t="s">
        <v>28</v>
      </c>
    </row>
    <row collapsed="false" customFormat="false" customHeight="false" hidden="false" ht="14" outlineLevel="0" r="64">
      <c r="H64" s="0" t="s">
        <v>16</v>
      </c>
      <c r="I64" s="0" t="n">
        <v>1</v>
      </c>
      <c r="J64" s="0" t="s">
        <v>17</v>
      </c>
      <c r="L64" s="1" t="n">
        <f aca="false">I64*Kostensatz!$A$2</f>
        <v>100</v>
      </c>
    </row>
    <row collapsed="false" customFormat="false" customHeight="false" hidden="false" ht="14" outlineLevel="0" r="65">
      <c r="H65" s="0" t="s">
        <v>16</v>
      </c>
      <c r="I65" s="0" t="n">
        <v>1</v>
      </c>
      <c r="J65" s="0" t="s">
        <v>18</v>
      </c>
      <c r="L65" s="1" t="n">
        <f aca="false">I65*Kostensatz!$A$3</f>
        <v>50</v>
      </c>
    </row>
    <row collapsed="false" customFormat="false" customHeight="false" hidden="false" ht="14" outlineLevel="0" r="66">
      <c r="H66" s="0" t="s">
        <v>19</v>
      </c>
    </row>
    <row collapsed="false" customFormat="false" customHeight="false" hidden="false" ht="14" outlineLevel="0" r="67">
      <c r="G67" s="0" t="s">
        <v>29</v>
      </c>
    </row>
    <row collapsed="false" customFormat="false" customHeight="false" hidden="false" ht="14" outlineLevel="0" r="68">
      <c r="H68" s="0" t="s">
        <v>16</v>
      </c>
      <c r="I68" s="0" t="n">
        <v>1</v>
      </c>
      <c r="J68" s="0" t="s">
        <v>17</v>
      </c>
      <c r="L68" s="1" t="n">
        <f aca="false">I68*Kostensatz!$A$2</f>
        <v>100</v>
      </c>
    </row>
    <row collapsed="false" customFormat="false" customHeight="false" hidden="false" ht="14" outlineLevel="0" r="69">
      <c r="H69" s="0" t="s">
        <v>16</v>
      </c>
      <c r="I69" s="0" t="n">
        <v>1</v>
      </c>
      <c r="J69" s="0" t="s">
        <v>18</v>
      </c>
      <c r="L69" s="1" t="n">
        <f aca="false">I69*Kostensatz!$A$3</f>
        <v>50</v>
      </c>
    </row>
    <row collapsed="false" customFormat="false" customHeight="false" hidden="false" ht="14" outlineLevel="0" r="70">
      <c r="H70" s="0" t="s">
        <v>19</v>
      </c>
    </row>
    <row collapsed="false" customFormat="false" customHeight="false" hidden="false" ht="14" outlineLevel="0" r="71">
      <c r="F71" s="0" t="s">
        <v>21</v>
      </c>
    </row>
    <row collapsed="false" customFormat="false" customHeight="false" hidden="false" ht="14" outlineLevel="0" r="72">
      <c r="G72" s="0" t="s">
        <v>38</v>
      </c>
      <c r="L72" s="0" t="n">
        <v>100</v>
      </c>
    </row>
    <row collapsed="false" customFormat="false" customHeight="false" hidden="false" ht="14" outlineLevel="0" r="73">
      <c r="E73" s="0" t="s">
        <v>39</v>
      </c>
    </row>
    <row collapsed="false" customFormat="false" customHeight="false" hidden="false" ht="14" outlineLevel="0" r="74">
      <c r="F74" s="0" t="s">
        <v>11</v>
      </c>
    </row>
    <row collapsed="false" customFormat="false" customHeight="false" hidden="false" ht="14" outlineLevel="0" r="75">
      <c r="F75" s="3"/>
      <c r="G75" s="0" t="s">
        <v>40</v>
      </c>
      <c r="L75" s="0" t="n">
        <v>30</v>
      </c>
    </row>
    <row collapsed="false" customFormat="false" customHeight="false" hidden="false" ht="14" outlineLevel="0" r="76">
      <c r="F76" s="3"/>
      <c r="G76" s="0" t="s">
        <v>41</v>
      </c>
      <c r="L76" s="0" t="n">
        <v>30</v>
      </c>
    </row>
    <row collapsed="false" customFormat="false" customHeight="false" hidden="false" ht="14" outlineLevel="0" r="77">
      <c r="F77" s="3"/>
      <c r="G77" s="0" t="s">
        <v>42</v>
      </c>
      <c r="L77" s="0" t="n">
        <v>30</v>
      </c>
    </row>
    <row collapsed="false" customFormat="false" customHeight="false" hidden="false" ht="14" outlineLevel="0" r="78">
      <c r="F78" s="0" t="s">
        <v>14</v>
      </c>
    </row>
    <row collapsed="false" customFormat="false" customHeight="false" hidden="false" ht="14" outlineLevel="0" r="79">
      <c r="G79" s="0" t="s">
        <v>28</v>
      </c>
    </row>
    <row collapsed="false" customFormat="false" customHeight="false" hidden="false" ht="14" outlineLevel="0" r="80">
      <c r="H80" s="0" t="s">
        <v>16</v>
      </c>
      <c r="I80" s="0" t="n">
        <v>1</v>
      </c>
      <c r="J80" s="0" t="s">
        <v>17</v>
      </c>
      <c r="L80" s="1" t="n">
        <f aca="false">I80*Kostensatz!$A$2</f>
        <v>100</v>
      </c>
    </row>
    <row collapsed="false" customFormat="false" customHeight="false" hidden="false" ht="14" outlineLevel="0" r="81">
      <c r="H81" s="0" t="s">
        <v>16</v>
      </c>
      <c r="I81" s="0" t="n">
        <v>1</v>
      </c>
      <c r="J81" s="0" t="s">
        <v>18</v>
      </c>
      <c r="L81" s="1" t="n">
        <f aca="false">I81*Kostensatz!$A$3</f>
        <v>50</v>
      </c>
    </row>
    <row collapsed="false" customFormat="false" customHeight="false" hidden="false" ht="14" outlineLevel="0" r="82">
      <c r="H82" s="0" t="s">
        <v>19</v>
      </c>
    </row>
    <row collapsed="false" customFormat="false" customHeight="false" hidden="false" ht="14" outlineLevel="0" r="83">
      <c r="G83" s="0" t="s">
        <v>29</v>
      </c>
    </row>
    <row collapsed="false" customFormat="false" customHeight="false" hidden="false" ht="14" outlineLevel="0" r="84">
      <c r="H84" s="0" t="s">
        <v>16</v>
      </c>
      <c r="I84" s="0" t="n">
        <v>1</v>
      </c>
      <c r="J84" s="0" t="s">
        <v>17</v>
      </c>
      <c r="L84" s="1" t="n">
        <f aca="false">I84*Kostensatz!$A$2</f>
        <v>100</v>
      </c>
    </row>
    <row collapsed="false" customFormat="false" customHeight="false" hidden="false" ht="14" outlineLevel="0" r="85">
      <c r="H85" s="0" t="s">
        <v>19</v>
      </c>
    </row>
    <row collapsed="false" customFormat="false" customHeight="false" hidden="false" ht="14" outlineLevel="0" r="86">
      <c r="F86" s="0" t="s">
        <v>21</v>
      </c>
    </row>
    <row collapsed="false" customFormat="false" customHeight="false" hidden="false" ht="14" outlineLevel="0" r="87">
      <c r="G87" s="0" t="s">
        <v>43</v>
      </c>
      <c r="L87" s="0" t="n">
        <v>150</v>
      </c>
    </row>
    <row collapsed="false" customFormat="false" customHeight="false" hidden="false" ht="14" outlineLevel="0" r="88">
      <c r="E88" s="0" t="s">
        <v>44</v>
      </c>
    </row>
    <row collapsed="false" customFormat="false" customHeight="false" hidden="false" ht="14" outlineLevel="0" r="89">
      <c r="F89" s="0" t="s">
        <v>11</v>
      </c>
    </row>
    <row collapsed="false" customFormat="false" customHeight="false" hidden="false" ht="14" outlineLevel="0" r="90">
      <c r="F90" s="3"/>
      <c r="G90" s="0" t="s">
        <v>13</v>
      </c>
      <c r="L90" s="0" t="n">
        <v>150</v>
      </c>
    </row>
    <row collapsed="false" customFormat="false" customHeight="false" hidden="false" ht="14" outlineLevel="0" r="91">
      <c r="F91" s="0" t="s">
        <v>14</v>
      </c>
    </row>
    <row collapsed="false" customFormat="false" customHeight="false" hidden="false" ht="14" outlineLevel="0" r="92">
      <c r="G92" s="0" t="s">
        <v>28</v>
      </c>
    </row>
    <row collapsed="false" customFormat="false" customHeight="false" hidden="false" ht="14" outlineLevel="0" r="93">
      <c r="H93" s="0" t="s">
        <v>16</v>
      </c>
      <c r="I93" s="0" t="n">
        <v>1</v>
      </c>
      <c r="J93" s="0" t="s">
        <v>17</v>
      </c>
      <c r="L93" s="1" t="n">
        <f aca="false">I93*Kostensatz!$A$2</f>
        <v>100</v>
      </c>
    </row>
    <row collapsed="false" customFormat="false" customHeight="false" hidden="false" ht="14" outlineLevel="0" r="94">
      <c r="H94" s="0" t="s">
        <v>16</v>
      </c>
      <c r="I94" s="0" t="n">
        <v>3</v>
      </c>
      <c r="J94" s="0" t="s">
        <v>18</v>
      </c>
      <c r="L94" s="1" t="n">
        <f aca="false">I94*Kostensatz!$A$3</f>
        <v>150</v>
      </c>
    </row>
    <row collapsed="false" customFormat="false" customHeight="false" hidden="false" ht="14" outlineLevel="0" r="95">
      <c r="H95" s="0" t="s">
        <v>19</v>
      </c>
    </row>
    <row collapsed="false" customFormat="false" customHeight="false" hidden="false" ht="14" outlineLevel="0" r="96">
      <c r="F96" s="0" t="s">
        <v>21</v>
      </c>
    </row>
    <row collapsed="false" customFormat="false" customHeight="false" hidden="false" ht="14" outlineLevel="0" r="97">
      <c r="G97" s="0" t="s">
        <v>45</v>
      </c>
      <c r="L97" s="0" t="n">
        <v>3000</v>
      </c>
    </row>
    <row collapsed="false" customFormat="false" customHeight="false" hidden="false" ht="14.9" outlineLevel="0" r="98">
      <c r="G98" s="4" t="s">
        <v>46</v>
      </c>
      <c r="L98" s="0" t="n">
        <v>1600</v>
      </c>
    </row>
    <row collapsed="false" customFormat="false" customHeight="false" hidden="false" ht="14" outlineLevel="0" r="99">
      <c r="E99" s="0" t="s">
        <v>47</v>
      </c>
      <c r="G99" s="4"/>
    </row>
    <row collapsed="false" customFormat="false" customHeight="false" hidden="false" ht="14" outlineLevel="0" r="100">
      <c r="F100" s="0" t="s">
        <v>11</v>
      </c>
    </row>
    <row collapsed="false" customFormat="false" customHeight="false" hidden="false" ht="14" outlineLevel="0" r="101">
      <c r="F101" s="3"/>
      <c r="G101" s="0" t="s">
        <v>48</v>
      </c>
      <c r="L101" s="0" t="n">
        <v>100</v>
      </c>
    </row>
    <row collapsed="false" customFormat="false" customHeight="false" hidden="false" ht="14" outlineLevel="0" r="102">
      <c r="F102" s="3"/>
      <c r="G102" s="0" t="s">
        <v>49</v>
      </c>
      <c r="L102" s="0" t="n">
        <v>50</v>
      </c>
    </row>
    <row collapsed="false" customFormat="false" customHeight="false" hidden="false" ht="14" outlineLevel="0" r="103">
      <c r="F103" s="0" t="s">
        <v>14</v>
      </c>
    </row>
    <row collapsed="false" customFormat="false" customHeight="false" hidden="false" ht="14" outlineLevel="0" r="104">
      <c r="G104" s="0" t="s">
        <v>28</v>
      </c>
    </row>
    <row collapsed="false" customFormat="false" customHeight="false" hidden="false" ht="14" outlineLevel="0" r="105">
      <c r="H105" s="0" t="s">
        <v>19</v>
      </c>
    </row>
    <row collapsed="false" customFormat="false" customHeight="false" hidden="false" ht="14" outlineLevel="0" r="106">
      <c r="F106" s="0" t="s">
        <v>21</v>
      </c>
    </row>
    <row collapsed="false" customFormat="false" customHeight="false" hidden="false" ht="14" outlineLevel="0" r="107">
      <c r="G107" s="0" t="s">
        <v>50</v>
      </c>
      <c r="L107" s="0" t="n">
        <v>0</v>
      </c>
    </row>
    <row collapsed="false" customFormat="false" customHeight="false" hidden="false" ht="14" outlineLevel="0" r="108">
      <c r="E108" s="0" t="s">
        <v>51</v>
      </c>
    </row>
    <row collapsed="false" customFormat="false" customHeight="false" hidden="false" ht="14" outlineLevel="0" r="109">
      <c r="F109" s="0" t="s">
        <v>11</v>
      </c>
    </row>
    <row collapsed="false" customFormat="false" customHeight="false" hidden="false" ht="14" outlineLevel="0" r="110">
      <c r="G110" s="0" t="s">
        <v>52</v>
      </c>
      <c r="L110" s="0" t="n">
        <v>0</v>
      </c>
    </row>
    <row collapsed="false" customFormat="false" customHeight="false" hidden="false" ht="14" outlineLevel="0" r="111">
      <c r="F111" s="0" t="s">
        <v>14</v>
      </c>
    </row>
    <row collapsed="false" customFormat="false" customHeight="false" hidden="false" ht="14" outlineLevel="0" r="112">
      <c r="G112" s="0" t="s">
        <v>28</v>
      </c>
    </row>
    <row collapsed="false" customFormat="false" customHeight="false" hidden="false" ht="14" outlineLevel="0" r="113">
      <c r="H113" s="0" t="s">
        <v>16</v>
      </c>
      <c r="I113" s="0" t="n">
        <v>1</v>
      </c>
      <c r="J113" s="0" t="s">
        <v>17</v>
      </c>
      <c r="L113" s="1" t="n">
        <f aca="false">I113*Kostensatz!$A$2</f>
        <v>100</v>
      </c>
    </row>
    <row collapsed="false" customFormat="false" customHeight="false" hidden="false" ht="14" outlineLevel="0" r="114">
      <c r="H114" s="0" t="s">
        <v>16</v>
      </c>
      <c r="I114" s="0" t="n">
        <v>2</v>
      </c>
      <c r="J114" s="0" t="s">
        <v>18</v>
      </c>
      <c r="L114" s="1" t="n">
        <f aca="false">I114*Kostensatz!$A$3</f>
        <v>100</v>
      </c>
    </row>
    <row collapsed="false" customFormat="false" customHeight="false" hidden="false" ht="14" outlineLevel="0" r="115">
      <c r="G115" s="0" t="s">
        <v>53</v>
      </c>
      <c r="H115" s="0" t="s">
        <v>54</v>
      </c>
      <c r="L115" s="0" t="n">
        <v>0</v>
      </c>
    </row>
    <row collapsed="false" customFormat="false" customHeight="false" hidden="false" ht="14" outlineLevel="0" r="116">
      <c r="F116" s="0" t="s">
        <v>21</v>
      </c>
    </row>
    <row collapsed="false" customFormat="false" customHeight="false" hidden="false" ht="14" outlineLevel="0" r="117">
      <c r="L117" s="0" t="n">
        <v>0</v>
      </c>
    </row>
    <row collapsed="false" customFormat="false" customHeight="false" hidden="false" ht="14" outlineLevel="0" r="118">
      <c r="E118" s="0" t="s">
        <v>55</v>
      </c>
    </row>
    <row collapsed="false" customFormat="false" customHeight="false" hidden="false" ht="14" outlineLevel="0" r="119">
      <c r="F119" s="0" t="s">
        <v>11</v>
      </c>
    </row>
    <row collapsed="false" customFormat="false" customHeight="false" hidden="false" ht="14" outlineLevel="0" r="120">
      <c r="F120" s="3"/>
      <c r="G120" s="0" t="s">
        <v>56</v>
      </c>
      <c r="L120" s="0" t="n">
        <v>50</v>
      </c>
    </row>
    <row collapsed="false" customFormat="false" customHeight="false" hidden="false" ht="14" outlineLevel="0" r="121">
      <c r="F121" s="3"/>
      <c r="G121" s="0" t="s">
        <v>57</v>
      </c>
      <c r="L121" s="0" t="n">
        <v>50</v>
      </c>
    </row>
    <row collapsed="false" customFormat="false" customHeight="false" hidden="false" ht="14.9" outlineLevel="0" r="122">
      <c r="F122" s="3"/>
      <c r="G122" s="0" t="s">
        <v>58</v>
      </c>
      <c r="L122" s="0" t="n">
        <v>300</v>
      </c>
    </row>
    <row collapsed="false" customFormat="false" customHeight="false" hidden="false" ht="14" outlineLevel="0" r="123">
      <c r="F123" s="0" t="s">
        <v>14</v>
      </c>
    </row>
    <row collapsed="false" customFormat="false" customHeight="false" hidden="false" ht="14" outlineLevel="0" r="124">
      <c r="G124" s="0" t="s">
        <v>28</v>
      </c>
    </row>
    <row collapsed="false" customFormat="false" customHeight="false" hidden="false" ht="14" outlineLevel="0" r="125">
      <c r="H125" s="0" t="s">
        <v>16</v>
      </c>
      <c r="I125" s="0" t="n">
        <v>1</v>
      </c>
      <c r="J125" s="0" t="s">
        <v>18</v>
      </c>
      <c r="L125" s="1" t="n">
        <f aca="false">I125*Kostensatz!$A$3</f>
        <v>50</v>
      </c>
    </row>
    <row collapsed="false" customFormat="false" customHeight="false" hidden="false" ht="14" outlineLevel="0" r="126">
      <c r="H126" s="0" t="s">
        <v>19</v>
      </c>
    </row>
    <row collapsed="false" customFormat="false" customHeight="false" hidden="false" ht="14" outlineLevel="0" r="127">
      <c r="F127" s="0" t="s">
        <v>21</v>
      </c>
    </row>
    <row collapsed="false" customFormat="false" customHeight="false" hidden="false" ht="14" outlineLevel="0" r="128">
      <c r="G128" s="0" t="s">
        <v>59</v>
      </c>
      <c r="L128" s="0" t="n">
        <v>0</v>
      </c>
    </row>
    <row collapsed="false" customFormat="false" customHeight="false" hidden="false" ht="14" outlineLevel="0" r="129">
      <c r="E129" s="0" t="s">
        <v>60</v>
      </c>
    </row>
    <row collapsed="false" customFormat="false" customHeight="false" hidden="false" ht="14" outlineLevel="0" r="130">
      <c r="F130" s="0" t="s">
        <v>11</v>
      </c>
    </row>
    <row collapsed="false" customFormat="false" customHeight="false" hidden="false" ht="14" outlineLevel="0" r="131">
      <c r="F131" s="3"/>
      <c r="L131" s="0" t="n">
        <v>0</v>
      </c>
    </row>
    <row collapsed="false" customFormat="false" customHeight="false" hidden="false" ht="14" outlineLevel="0" r="132">
      <c r="F132" s="0" t="s">
        <v>14</v>
      </c>
    </row>
    <row collapsed="false" customFormat="false" customHeight="false" hidden="false" ht="14" outlineLevel="0" r="133">
      <c r="G133" s="0" t="s">
        <v>28</v>
      </c>
    </row>
    <row collapsed="false" customFormat="false" customHeight="false" hidden="false" ht="14" outlineLevel="0" r="134">
      <c r="H134" s="0" t="s">
        <v>16</v>
      </c>
      <c r="I134" s="0" t="n">
        <v>1</v>
      </c>
      <c r="J134" s="0" t="s">
        <v>17</v>
      </c>
      <c r="L134" s="1" t="n">
        <f aca="false">I134*Kostensatz!$A$2</f>
        <v>100</v>
      </c>
    </row>
    <row collapsed="false" customFormat="false" customHeight="false" hidden="false" ht="14" outlineLevel="0" r="135">
      <c r="H135" s="0" t="s">
        <v>16</v>
      </c>
      <c r="I135" s="0" t="n">
        <v>3</v>
      </c>
      <c r="J135" s="0" t="s">
        <v>18</v>
      </c>
      <c r="L135" s="1" t="n">
        <f aca="false">I135*Kostensatz!$A$3</f>
        <v>150</v>
      </c>
    </row>
    <row collapsed="false" customFormat="false" customHeight="false" hidden="false" ht="14" outlineLevel="0" r="136">
      <c r="H136" s="0" t="s">
        <v>19</v>
      </c>
    </row>
    <row collapsed="false" customFormat="false" customHeight="false" hidden="false" ht="14" outlineLevel="0" r="137">
      <c r="F137" s="0" t="s">
        <v>21</v>
      </c>
    </row>
    <row collapsed="false" customFormat="false" customHeight="false" hidden="false" ht="14.9" outlineLevel="0" r="138">
      <c r="G138" s="0" t="s">
        <v>61</v>
      </c>
      <c r="L138" s="0" t="n">
        <v>0</v>
      </c>
    </row>
    <row collapsed="false" customFormat="false" customHeight="false" hidden="false" ht="14" outlineLevel="0" r="139">
      <c r="E139" s="0" t="s">
        <v>62</v>
      </c>
    </row>
    <row collapsed="false" customFormat="false" customHeight="false" hidden="false" ht="14" outlineLevel="0" r="140">
      <c r="F140" s="0" t="s">
        <v>11</v>
      </c>
    </row>
    <row collapsed="false" customFormat="false" customHeight="false" hidden="false" ht="14" outlineLevel="0" r="141">
      <c r="F141" s="3"/>
      <c r="L141" s="0" t="n">
        <v>0</v>
      </c>
    </row>
    <row collapsed="false" customFormat="false" customHeight="false" hidden="false" ht="14" outlineLevel="0" r="142">
      <c r="F142" s="0" t="s">
        <v>14</v>
      </c>
    </row>
    <row collapsed="false" customFormat="false" customHeight="false" hidden="false" ht="14" outlineLevel="0" r="143">
      <c r="G143" s="0" t="s">
        <v>28</v>
      </c>
    </row>
    <row collapsed="false" customFormat="false" customHeight="false" hidden="false" ht="14" outlineLevel="0" r="144">
      <c r="H144" s="0" t="s">
        <v>16</v>
      </c>
      <c r="I144" s="0" t="n">
        <v>2</v>
      </c>
      <c r="J144" s="0" t="s">
        <v>17</v>
      </c>
      <c r="L144" s="1" t="n">
        <f aca="false">I144*Kostensatz!$A$2</f>
        <v>200</v>
      </c>
    </row>
    <row collapsed="false" customFormat="false" customHeight="false" hidden="false" ht="14" outlineLevel="0" r="145">
      <c r="H145" s="0" t="s">
        <v>16</v>
      </c>
      <c r="I145" s="0" t="n">
        <v>2</v>
      </c>
      <c r="J145" s="0" t="s">
        <v>18</v>
      </c>
      <c r="L145" s="1" t="n">
        <f aca="false">I145*Kostensatz!$A$3</f>
        <v>100</v>
      </c>
    </row>
    <row collapsed="false" customFormat="false" customHeight="false" hidden="false" ht="14" outlineLevel="0" r="146">
      <c r="H146" s="0" t="s">
        <v>19</v>
      </c>
    </row>
    <row collapsed="false" customFormat="false" customHeight="false" hidden="false" ht="14" outlineLevel="0" r="147">
      <c r="F147" s="0" t="s">
        <v>21</v>
      </c>
    </row>
    <row collapsed="false" customFormat="false" customHeight="false" hidden="false" ht="14" outlineLevel="0" r="148">
      <c r="G148" s="0" t="s">
        <v>63</v>
      </c>
      <c r="L148" s="0" t="n">
        <v>0</v>
      </c>
    </row>
    <row collapsed="false" customFormat="false" customHeight="false" hidden="false" ht="14.9" outlineLevel="0" r="149">
      <c r="G149" s="0" t="s">
        <v>64</v>
      </c>
      <c r="L149" s="0" t="n">
        <v>0</v>
      </c>
    </row>
    <row collapsed="false" customFormat="false" customHeight="false" hidden="false" ht="14" outlineLevel="0" r="150">
      <c r="E150" s="0" t="s">
        <v>65</v>
      </c>
    </row>
    <row collapsed="false" customFormat="false" customHeight="false" hidden="false" ht="14" outlineLevel="0" r="151">
      <c r="F151" s="0" t="s">
        <v>11</v>
      </c>
    </row>
    <row collapsed="false" customFormat="false" customHeight="false" hidden="false" ht="14" outlineLevel="0" r="152">
      <c r="F152" s="3"/>
      <c r="L152" s="0" t="n">
        <v>0</v>
      </c>
    </row>
    <row collapsed="false" customFormat="false" customHeight="false" hidden="false" ht="14" outlineLevel="0" r="153">
      <c r="F153" s="0" t="s">
        <v>14</v>
      </c>
    </row>
    <row collapsed="false" customFormat="false" customHeight="false" hidden="false" ht="14" outlineLevel="0" r="154">
      <c r="G154" s="0" t="s">
        <v>28</v>
      </c>
    </row>
    <row collapsed="false" customFormat="false" customHeight="false" hidden="false" ht="14" outlineLevel="0" r="155">
      <c r="H155" s="0" t="s">
        <v>16</v>
      </c>
      <c r="I155" s="0" t="n">
        <v>1</v>
      </c>
      <c r="J155" s="0" t="s">
        <v>17</v>
      </c>
      <c r="L155" s="1" t="n">
        <f aca="false">I155*Kostensatz!$A$2</f>
        <v>100</v>
      </c>
    </row>
    <row collapsed="false" customFormat="false" customHeight="false" hidden="false" ht="14" outlineLevel="0" r="156">
      <c r="H156" s="0" t="s">
        <v>19</v>
      </c>
    </row>
    <row collapsed="false" customFormat="false" customHeight="false" hidden="false" ht="14" outlineLevel="0" r="157">
      <c r="F157" s="0" t="s">
        <v>21</v>
      </c>
    </row>
    <row collapsed="false" customFormat="false" customHeight="false" hidden="false" ht="14" outlineLevel="0" r="158">
      <c r="G158" s="0" t="s">
        <v>66</v>
      </c>
      <c r="L158" s="0" t="n">
        <v>0</v>
      </c>
    </row>
    <row collapsed="false" customFormat="false" customHeight="false" hidden="false" ht="14" outlineLevel="0" r="159">
      <c r="D159" s="0" t="s">
        <v>67</v>
      </c>
    </row>
    <row collapsed="false" customFormat="false" customHeight="false" hidden="false" ht="14" outlineLevel="0" r="160">
      <c r="F160" s="0" t="s">
        <v>11</v>
      </c>
    </row>
    <row collapsed="false" customFormat="false" customHeight="false" hidden="false" ht="14.9" outlineLevel="0" r="161">
      <c r="F161" s="3"/>
      <c r="G161" s="0" t="s">
        <v>68</v>
      </c>
      <c r="L161" s="0" t="n">
        <v>500</v>
      </c>
    </row>
    <row collapsed="false" customFormat="false" customHeight="false" hidden="false" ht="14" outlineLevel="0" r="162">
      <c r="F162" s="0" t="s">
        <v>14</v>
      </c>
    </row>
    <row collapsed="false" customFormat="false" customHeight="false" hidden="false" ht="14" outlineLevel="0" r="163">
      <c r="G163" s="0" t="s">
        <v>28</v>
      </c>
    </row>
    <row collapsed="false" customFormat="false" customHeight="false" hidden="false" ht="14" outlineLevel="0" r="164">
      <c r="H164" s="0" t="s">
        <v>16</v>
      </c>
      <c r="I164" s="0" t="n">
        <v>3</v>
      </c>
      <c r="J164" s="0" t="s">
        <v>17</v>
      </c>
      <c r="L164" s="1" t="n">
        <f aca="false">I164*Kostensatz!$A$2</f>
        <v>300</v>
      </c>
    </row>
    <row collapsed="false" customFormat="false" customHeight="false" hidden="false" ht="14" outlineLevel="0" r="165">
      <c r="H165" s="0" t="s">
        <v>16</v>
      </c>
      <c r="I165" s="0" t="n">
        <v>3</v>
      </c>
      <c r="J165" s="0" t="s">
        <v>18</v>
      </c>
      <c r="L165" s="1" t="n">
        <f aca="false">I165*Kostensatz!$A$3</f>
        <v>150</v>
      </c>
    </row>
    <row collapsed="false" customFormat="false" customHeight="false" hidden="false" ht="14" outlineLevel="0" r="166">
      <c r="H166" s="0" t="s">
        <v>19</v>
      </c>
    </row>
    <row collapsed="false" customFormat="false" customHeight="false" hidden="false" ht="14" outlineLevel="0" r="167">
      <c r="G167" s="0" t="s">
        <v>29</v>
      </c>
    </row>
    <row collapsed="false" customFormat="false" customHeight="false" hidden="false" ht="14" outlineLevel="0" r="168">
      <c r="H168" s="0" t="s">
        <v>16</v>
      </c>
      <c r="I168" s="0" t="n">
        <v>3</v>
      </c>
      <c r="J168" s="0" t="s">
        <v>17</v>
      </c>
      <c r="L168" s="1" t="n">
        <f aca="false">I168*Kostensatz!$A$2</f>
        <v>300</v>
      </c>
    </row>
    <row collapsed="false" customFormat="false" customHeight="false" hidden="false" ht="14" outlineLevel="0" r="169">
      <c r="H169" s="0" t="s">
        <v>16</v>
      </c>
      <c r="I169" s="0" t="n">
        <v>3</v>
      </c>
      <c r="J169" s="0" t="s">
        <v>18</v>
      </c>
      <c r="L169" s="1" t="n">
        <f aca="false">I169*Kostensatz!$A$3</f>
        <v>150</v>
      </c>
    </row>
    <row collapsed="false" customFormat="false" customHeight="false" hidden="false" ht="14" outlineLevel="0" r="170">
      <c r="H170" s="0" t="s">
        <v>19</v>
      </c>
    </row>
    <row collapsed="false" customFormat="false" customHeight="false" hidden="false" ht="14" outlineLevel="0" r="171">
      <c r="F171" s="0" t="s">
        <v>21</v>
      </c>
    </row>
    <row collapsed="false" customFormat="false" customHeight="false" hidden="false" ht="14" outlineLevel="0" r="172">
      <c r="G172" s="0" t="s">
        <v>69</v>
      </c>
      <c r="L172" s="0" t="n">
        <v>300</v>
      </c>
    </row>
    <row collapsed="false" customFormat="false" customHeight="false" hidden="false" ht="14" outlineLevel="0" r="173">
      <c r="G173" s="0" t="s">
        <v>70</v>
      </c>
      <c r="L173" s="0" t="n">
        <v>200</v>
      </c>
    </row>
    <row collapsed="false" customFormat="false" customHeight="false" hidden="false" ht="14" outlineLevel="0" r="174">
      <c r="E174" s="0" t="s">
        <v>71</v>
      </c>
    </row>
    <row collapsed="false" customFormat="false" customHeight="false" hidden="false" ht="14" outlineLevel="0" r="175">
      <c r="F175" s="0" t="s">
        <v>11</v>
      </c>
    </row>
    <row collapsed="false" customFormat="false" customHeight="false" hidden="false" ht="14" outlineLevel="0" r="176">
      <c r="F176" s="3"/>
      <c r="G176" s="0" t="s">
        <v>72</v>
      </c>
      <c r="L176" s="0" t="n">
        <v>500</v>
      </c>
    </row>
    <row collapsed="false" customFormat="false" customHeight="false" hidden="false" ht="14" outlineLevel="0" r="177">
      <c r="F177" s="0" t="s">
        <v>14</v>
      </c>
    </row>
    <row collapsed="false" customFormat="false" customHeight="false" hidden="false" ht="14" outlineLevel="0" r="178">
      <c r="G178" s="0" t="s">
        <v>28</v>
      </c>
    </row>
    <row collapsed="false" customFormat="false" customHeight="false" hidden="false" ht="14" outlineLevel="0" r="179">
      <c r="H179" s="0" t="s">
        <v>16</v>
      </c>
      <c r="I179" s="0" t="n">
        <v>3</v>
      </c>
      <c r="J179" s="0" t="s">
        <v>17</v>
      </c>
      <c r="L179" s="1" t="n">
        <f aca="false">I179*Kostensatz!$A$2</f>
        <v>300</v>
      </c>
    </row>
    <row collapsed="false" customFormat="false" customHeight="false" hidden="false" ht="14" outlineLevel="0" r="180">
      <c r="H180" s="0" t="s">
        <v>16</v>
      </c>
      <c r="I180" s="0" t="n">
        <v>1</v>
      </c>
      <c r="J180" s="0" t="s">
        <v>18</v>
      </c>
      <c r="L180" s="1" t="n">
        <f aca="false">I180*Kostensatz!$A$3</f>
        <v>50</v>
      </c>
    </row>
    <row collapsed="false" customFormat="false" customHeight="false" hidden="false" ht="14" outlineLevel="0" r="181">
      <c r="H181" s="0" t="s">
        <v>19</v>
      </c>
    </row>
    <row collapsed="false" customFormat="false" customHeight="false" hidden="false" ht="14" outlineLevel="0" r="182">
      <c r="G182" s="0" t="s">
        <v>29</v>
      </c>
    </row>
    <row collapsed="false" customFormat="false" customHeight="false" hidden="false" ht="14" outlineLevel="0" r="183">
      <c r="H183" s="0" t="s">
        <v>16</v>
      </c>
      <c r="I183" s="0" t="n">
        <v>3</v>
      </c>
      <c r="J183" s="0" t="s">
        <v>17</v>
      </c>
      <c r="L183" s="1" t="n">
        <f aca="false">I183*Kostensatz!$A$2</f>
        <v>300</v>
      </c>
    </row>
    <row collapsed="false" customFormat="false" customHeight="false" hidden="false" ht="14" outlineLevel="0" r="184">
      <c r="H184" s="0" t="s">
        <v>16</v>
      </c>
      <c r="I184" s="0" t="n">
        <v>1</v>
      </c>
      <c r="J184" s="0" t="s">
        <v>18</v>
      </c>
      <c r="L184" s="1" t="n">
        <f aca="false">I184*Kostensatz!$A$3</f>
        <v>50</v>
      </c>
    </row>
    <row collapsed="false" customFormat="false" customHeight="false" hidden="false" ht="14" outlineLevel="0" r="185">
      <c r="H185" s="0" t="s">
        <v>19</v>
      </c>
    </row>
    <row collapsed="false" customFormat="false" customHeight="false" hidden="false" ht="14" outlineLevel="0" r="186">
      <c r="F186" s="0" t="s">
        <v>21</v>
      </c>
    </row>
    <row collapsed="false" customFormat="false" customHeight="false" hidden="false" ht="14" outlineLevel="0" r="187">
      <c r="G187" s="0" t="s">
        <v>73</v>
      </c>
      <c r="L187" s="0" t="n">
        <v>500</v>
      </c>
    </row>
    <row collapsed="false" customFormat="false" customHeight="false" hidden="false" ht="14" outlineLevel="0" r="188">
      <c r="G188" s="0" t="s">
        <v>74</v>
      </c>
      <c r="L188" s="0" t="n">
        <v>0</v>
      </c>
    </row>
    <row collapsed="false" customFormat="false" customHeight="false" hidden="false" ht="14" outlineLevel="0" r="189">
      <c r="E189" s="0" t="s">
        <v>75</v>
      </c>
    </row>
    <row collapsed="false" customFormat="false" customHeight="false" hidden="false" ht="14" outlineLevel="0" r="190">
      <c r="F190" s="0" t="s">
        <v>11</v>
      </c>
    </row>
    <row collapsed="false" customFormat="false" customHeight="false" hidden="false" ht="14" outlineLevel="0" r="191">
      <c r="F191" s="3"/>
      <c r="G191" s="0" t="s">
        <v>76</v>
      </c>
      <c r="L191" s="0" t="n">
        <v>40</v>
      </c>
    </row>
    <row collapsed="false" customFormat="false" customHeight="false" hidden="false" ht="14" outlineLevel="0" r="192">
      <c r="F192" s="0" t="s">
        <v>14</v>
      </c>
    </row>
    <row collapsed="false" customFormat="false" customHeight="false" hidden="false" ht="14" outlineLevel="0" r="193">
      <c r="G193" s="0" t="s">
        <v>28</v>
      </c>
    </row>
    <row collapsed="false" customFormat="false" customHeight="false" hidden="false" ht="14" outlineLevel="0" r="194">
      <c r="H194" s="0" t="s">
        <v>16</v>
      </c>
      <c r="I194" s="0" t="n">
        <v>1</v>
      </c>
      <c r="J194" s="0" t="s">
        <v>17</v>
      </c>
      <c r="L194" s="1" t="n">
        <f aca="false">I194*Kostensatz!$A$2</f>
        <v>100</v>
      </c>
    </row>
    <row collapsed="false" customFormat="false" customHeight="false" hidden="false" ht="14" outlineLevel="0" r="195">
      <c r="H195" s="0" t="s">
        <v>16</v>
      </c>
      <c r="I195" s="0" t="n">
        <v>1</v>
      </c>
      <c r="J195" s="0" t="s">
        <v>18</v>
      </c>
      <c r="L195" s="1" t="n">
        <f aca="false">I195*Kostensatz!$A$3</f>
        <v>50</v>
      </c>
    </row>
    <row collapsed="false" customFormat="false" customHeight="false" hidden="false" ht="14" outlineLevel="0" r="196">
      <c r="H196" s="0" t="s">
        <v>19</v>
      </c>
    </row>
    <row collapsed="false" customFormat="false" customHeight="false" hidden="false" ht="14" outlineLevel="0" r="197">
      <c r="F197" s="0" t="s">
        <v>21</v>
      </c>
    </row>
    <row collapsed="false" customFormat="false" customHeight="false" hidden="false" ht="14" outlineLevel="0" r="198">
      <c r="L198" s="0" t="n">
        <v>0</v>
      </c>
    </row>
    <row collapsed="false" customFormat="false" customHeight="false" hidden="false" ht="14" outlineLevel="0" r="199">
      <c r="E199" s="0" t="s">
        <v>77</v>
      </c>
    </row>
    <row collapsed="false" customFormat="false" customHeight="false" hidden="false" ht="14" outlineLevel="0" r="200">
      <c r="F200" s="0" t="s">
        <v>11</v>
      </c>
    </row>
    <row collapsed="false" customFormat="false" customHeight="false" hidden="false" ht="14" outlineLevel="0" r="201">
      <c r="F201" s="3"/>
      <c r="L201" s="0" t="n">
        <v>0</v>
      </c>
    </row>
    <row collapsed="false" customFormat="false" customHeight="false" hidden="false" ht="14" outlineLevel="0" r="202">
      <c r="F202" s="0" t="s">
        <v>14</v>
      </c>
    </row>
    <row collapsed="false" customFormat="false" customHeight="false" hidden="false" ht="14" outlineLevel="0" r="203">
      <c r="G203" s="0" t="s">
        <v>28</v>
      </c>
    </row>
    <row collapsed="false" customFormat="false" customHeight="false" hidden="false" ht="14" outlineLevel="0" r="204">
      <c r="H204" s="0" t="s">
        <v>16</v>
      </c>
      <c r="I204" s="0" t="n">
        <v>1</v>
      </c>
      <c r="J204" s="0" t="s">
        <v>17</v>
      </c>
      <c r="L204" s="1" t="n">
        <f aca="false">I204*Kostensatz!$A$2</f>
        <v>100</v>
      </c>
    </row>
    <row collapsed="false" customFormat="false" customHeight="false" hidden="false" ht="14" outlineLevel="0" r="205">
      <c r="H205" s="0" t="s">
        <v>16</v>
      </c>
      <c r="I205" s="0" t="n">
        <v>1</v>
      </c>
      <c r="J205" s="0" t="s">
        <v>18</v>
      </c>
      <c r="L205" s="1" t="n">
        <f aca="false">I205*Kostensatz!$A$3</f>
        <v>50</v>
      </c>
    </row>
    <row collapsed="false" customFormat="false" customHeight="false" hidden="false" ht="14" outlineLevel="0" r="206">
      <c r="H206" s="0" t="s">
        <v>19</v>
      </c>
    </row>
    <row collapsed="false" customFormat="false" customHeight="false" hidden="false" ht="14" outlineLevel="0" r="207">
      <c r="F207" s="0" t="s">
        <v>21</v>
      </c>
    </row>
    <row collapsed="false" customFormat="false" customHeight="false" hidden="false" ht="14" outlineLevel="0" r="208">
      <c r="G208" s="0" t="s">
        <v>78</v>
      </c>
      <c r="L208" s="0" t="n">
        <v>0</v>
      </c>
    </row>
    <row collapsed="false" customFormat="false" customHeight="false" hidden="false" ht="14" outlineLevel="0" r="209">
      <c r="E209" s="0" t="s">
        <v>79</v>
      </c>
    </row>
    <row collapsed="false" customFormat="false" customHeight="false" hidden="false" ht="14" outlineLevel="0" r="210">
      <c r="F210" s="0" t="s">
        <v>11</v>
      </c>
    </row>
    <row collapsed="false" customFormat="false" customHeight="false" hidden="false" ht="14" outlineLevel="0" r="211">
      <c r="F211" s="3"/>
      <c r="L211" s="0" t="n">
        <v>0</v>
      </c>
    </row>
    <row collapsed="false" customFormat="false" customHeight="false" hidden="false" ht="14" outlineLevel="0" r="212">
      <c r="F212" s="0" t="s">
        <v>14</v>
      </c>
    </row>
    <row collapsed="false" customFormat="false" customHeight="false" hidden="false" ht="14" outlineLevel="0" r="213">
      <c r="G213" s="0" t="s">
        <v>28</v>
      </c>
    </row>
    <row collapsed="false" customFormat="false" customHeight="false" hidden="false" ht="14" outlineLevel="0" r="214">
      <c r="H214" s="0" t="s">
        <v>16</v>
      </c>
      <c r="I214" s="0" t="n">
        <v>2</v>
      </c>
      <c r="J214" s="0" t="s">
        <v>17</v>
      </c>
      <c r="L214" s="1" t="n">
        <f aca="false">I214*Kostensatz!$A$2</f>
        <v>200</v>
      </c>
    </row>
    <row collapsed="false" customFormat="false" customHeight="false" hidden="false" ht="14" outlineLevel="0" r="215">
      <c r="H215" s="0" t="s">
        <v>16</v>
      </c>
      <c r="I215" s="0" t="n">
        <v>3</v>
      </c>
      <c r="J215" s="0" t="s">
        <v>18</v>
      </c>
      <c r="L215" s="1" t="n">
        <f aca="false">I215*Kostensatz!$A$3</f>
        <v>150</v>
      </c>
    </row>
    <row collapsed="false" customFormat="false" customHeight="false" hidden="false" ht="14" outlineLevel="0" r="216">
      <c r="H216" s="0" t="s">
        <v>19</v>
      </c>
    </row>
    <row collapsed="false" customFormat="false" customHeight="false" hidden="false" ht="14" outlineLevel="0" r="217">
      <c r="F217" s="0" t="s">
        <v>21</v>
      </c>
    </row>
    <row collapsed="false" customFormat="false" customHeight="false" hidden="false" ht="14" outlineLevel="0" r="218">
      <c r="G218" s="0" t="s">
        <v>80</v>
      </c>
      <c r="L218" s="0" t="n">
        <v>0</v>
      </c>
    </row>
    <row collapsed="false" customFormat="false" customHeight="false" hidden="false" ht="14" outlineLevel="0" r="219">
      <c r="E219" s="0" t="s">
        <v>81</v>
      </c>
    </row>
    <row collapsed="false" customFormat="false" customHeight="false" hidden="false" ht="14" outlineLevel="0" r="220">
      <c r="F220" s="0" t="s">
        <v>11</v>
      </c>
    </row>
    <row collapsed="false" customFormat="false" customHeight="false" hidden="false" ht="14" outlineLevel="0" r="221">
      <c r="F221" s="3"/>
      <c r="L221" s="0" t="n">
        <v>0</v>
      </c>
    </row>
    <row collapsed="false" customFormat="false" customHeight="false" hidden="false" ht="14" outlineLevel="0" r="222">
      <c r="F222" s="0" t="s">
        <v>14</v>
      </c>
    </row>
    <row collapsed="false" customFormat="false" customHeight="false" hidden="false" ht="14" outlineLevel="0" r="223">
      <c r="G223" s="0" t="s">
        <v>28</v>
      </c>
    </row>
    <row collapsed="false" customFormat="false" customHeight="false" hidden="false" ht="14" outlineLevel="0" r="224">
      <c r="H224" s="0" t="s">
        <v>16</v>
      </c>
      <c r="I224" s="0" t="n">
        <v>1</v>
      </c>
      <c r="J224" s="0" t="s">
        <v>17</v>
      </c>
      <c r="L224" s="1" t="n">
        <f aca="false">I224*Kostensatz!$A$2</f>
        <v>100</v>
      </c>
    </row>
    <row collapsed="false" customFormat="false" customHeight="false" hidden="false" ht="14" outlineLevel="0" r="225">
      <c r="H225" s="0" t="s">
        <v>16</v>
      </c>
      <c r="I225" s="0" t="n">
        <v>2</v>
      </c>
      <c r="J225" s="0" t="s">
        <v>18</v>
      </c>
      <c r="L225" s="1" t="n">
        <f aca="false">I225*Kostensatz!$A$3</f>
        <v>100</v>
      </c>
    </row>
    <row collapsed="false" customFormat="false" customHeight="false" hidden="false" ht="14" outlineLevel="0" r="226">
      <c r="H226" s="0" t="s">
        <v>19</v>
      </c>
    </row>
    <row collapsed="false" customFormat="false" customHeight="false" hidden="false" ht="14" outlineLevel="0" r="227">
      <c r="G227" s="0" t="s">
        <v>29</v>
      </c>
    </row>
    <row collapsed="false" customFormat="false" customHeight="false" hidden="false" ht="14" outlineLevel="0" r="228">
      <c r="H228" s="0" t="s">
        <v>16</v>
      </c>
      <c r="I228" s="0" t="n">
        <v>1</v>
      </c>
      <c r="J228" s="0" t="s">
        <v>17</v>
      </c>
      <c r="L228" s="1" t="n">
        <f aca="false">I228*Kostensatz!$A$2</f>
        <v>100</v>
      </c>
    </row>
    <row collapsed="false" customFormat="false" customHeight="false" hidden="false" ht="14" outlineLevel="0" r="229">
      <c r="H229" s="0" t="s">
        <v>16</v>
      </c>
      <c r="I229" s="0" t="n">
        <v>2</v>
      </c>
      <c r="J229" s="0" t="s">
        <v>18</v>
      </c>
      <c r="L229" s="1" t="n">
        <f aca="false">I229*Kostensatz!$A$3</f>
        <v>100</v>
      </c>
    </row>
    <row collapsed="false" customFormat="false" customHeight="false" hidden="false" ht="14" outlineLevel="0" r="230">
      <c r="H230" s="0" t="s">
        <v>19</v>
      </c>
    </row>
    <row collapsed="false" customFormat="false" customHeight="false" hidden="false" ht="14" outlineLevel="0" r="231">
      <c r="F231" s="0" t="s">
        <v>21</v>
      </c>
    </row>
    <row collapsed="false" customFormat="false" customHeight="false" hidden="false" ht="14" outlineLevel="0" r="232">
      <c r="G232" s="0" t="s">
        <v>82</v>
      </c>
      <c r="L232" s="0" t="n">
        <v>500</v>
      </c>
    </row>
    <row collapsed="false" customFormat="false" customHeight="false" hidden="false" ht="14" outlineLevel="0" r="233">
      <c r="G233" s="0" t="s">
        <v>83</v>
      </c>
      <c r="L233" s="0" t="n">
        <v>0</v>
      </c>
    </row>
    <row collapsed="false" customFormat="false" customHeight="false" hidden="false" ht="14" outlineLevel="0" r="234">
      <c r="E234" s="0" t="s">
        <v>84</v>
      </c>
    </row>
    <row collapsed="false" customFormat="false" customHeight="false" hidden="false" ht="14" outlineLevel="0" r="235">
      <c r="F235" s="0" t="s">
        <v>11</v>
      </c>
    </row>
    <row collapsed="false" customFormat="false" customHeight="false" hidden="false" ht="14" outlineLevel="0" r="236">
      <c r="F236" s="3"/>
      <c r="L236" s="0" t="n">
        <v>0</v>
      </c>
    </row>
    <row collapsed="false" customFormat="false" customHeight="false" hidden="false" ht="14" outlineLevel="0" r="237">
      <c r="F237" s="0" t="s">
        <v>14</v>
      </c>
    </row>
    <row collapsed="false" customFormat="false" customHeight="false" hidden="false" ht="14" outlineLevel="0" r="238">
      <c r="G238" s="0" t="s">
        <v>28</v>
      </c>
    </row>
    <row collapsed="false" customFormat="false" customHeight="false" hidden="false" ht="14" outlineLevel="0" r="239">
      <c r="H239" s="0" t="s">
        <v>16</v>
      </c>
      <c r="I239" s="0" t="n">
        <v>3</v>
      </c>
      <c r="J239" s="0" t="s">
        <v>17</v>
      </c>
      <c r="L239" s="1" t="n">
        <f aca="false">I239*Kostensatz!$A$2</f>
        <v>300</v>
      </c>
    </row>
    <row collapsed="false" customFormat="false" customHeight="false" hidden="false" ht="14" outlineLevel="0" r="240">
      <c r="H240" s="0" t="s">
        <v>16</v>
      </c>
      <c r="I240" s="0" t="n">
        <v>1</v>
      </c>
      <c r="J240" s="0" t="s">
        <v>18</v>
      </c>
      <c r="L240" s="1" t="n">
        <f aca="false">I240*Kostensatz!$A$3</f>
        <v>50</v>
      </c>
    </row>
    <row collapsed="false" customFormat="false" customHeight="false" hidden="false" ht="14" outlineLevel="0" r="241">
      <c r="H241" s="0" t="s">
        <v>19</v>
      </c>
    </row>
    <row collapsed="false" customFormat="false" customHeight="false" hidden="false" ht="14" outlineLevel="0" r="242">
      <c r="F242" s="0" t="s">
        <v>21</v>
      </c>
    </row>
    <row collapsed="false" customFormat="false" customHeight="false" hidden="false" ht="14" outlineLevel="0" r="243">
      <c r="G243" s="0" t="s">
        <v>85</v>
      </c>
      <c r="L243" s="0" t="n">
        <v>0</v>
      </c>
    </row>
    <row collapsed="false" customFormat="false" customHeight="false" hidden="false" ht="14" outlineLevel="0" r="244">
      <c r="E244" s="0" t="s">
        <v>86</v>
      </c>
    </row>
    <row collapsed="false" customFormat="false" customHeight="false" hidden="false" ht="14" outlineLevel="0" r="245">
      <c r="F245" s="0" t="s">
        <v>11</v>
      </c>
    </row>
    <row collapsed="false" customFormat="false" customHeight="false" hidden="false" ht="14" outlineLevel="0" r="246">
      <c r="F246" s="3"/>
      <c r="G246" s="0" t="s">
        <v>72</v>
      </c>
      <c r="L246" s="0" t="n">
        <v>300</v>
      </c>
    </row>
    <row collapsed="false" customFormat="false" customHeight="false" hidden="false" ht="14" outlineLevel="0" r="247">
      <c r="F247" s="0" t="s">
        <v>14</v>
      </c>
    </row>
    <row collapsed="false" customFormat="false" customHeight="false" hidden="false" ht="14" outlineLevel="0" r="248">
      <c r="G248" s="0" t="s">
        <v>28</v>
      </c>
    </row>
    <row collapsed="false" customFormat="false" customHeight="false" hidden="false" ht="14" outlineLevel="0" r="249">
      <c r="H249" s="0" t="s">
        <v>16</v>
      </c>
      <c r="I249" s="0" t="n">
        <v>1</v>
      </c>
      <c r="J249" s="0" t="s">
        <v>17</v>
      </c>
      <c r="L249" s="1" t="n">
        <f aca="false">I249*Kostensatz!$A$2</f>
        <v>100</v>
      </c>
    </row>
    <row collapsed="false" customFormat="false" customHeight="false" hidden="false" ht="14" outlineLevel="0" r="250">
      <c r="H250" s="0" t="s">
        <v>16</v>
      </c>
      <c r="I250" s="0" t="n">
        <v>1</v>
      </c>
      <c r="J250" s="0" t="s">
        <v>18</v>
      </c>
      <c r="L250" s="1" t="n">
        <f aca="false">I250*Kostensatz!$A$3</f>
        <v>50</v>
      </c>
    </row>
    <row collapsed="false" customFormat="false" customHeight="false" hidden="false" ht="14" outlineLevel="0" r="251">
      <c r="H251" s="0" t="s">
        <v>19</v>
      </c>
    </row>
    <row collapsed="false" customFormat="false" customHeight="false" hidden="false" ht="14" outlineLevel="0" r="252">
      <c r="F252" s="0" t="s">
        <v>21</v>
      </c>
    </row>
    <row collapsed="false" customFormat="false" customHeight="false" hidden="false" ht="14" outlineLevel="0" r="253">
      <c r="G253" s="0" t="s">
        <v>87</v>
      </c>
      <c r="L253" s="0" t="n">
        <v>100</v>
      </c>
    </row>
    <row collapsed="false" customFormat="false" customHeight="false" hidden="false" ht="14" outlineLevel="0" r="255">
      <c r="D255" s="0" t="s">
        <v>88</v>
      </c>
    </row>
    <row collapsed="false" customFormat="false" customHeight="false" hidden="false" ht="14" outlineLevel="0" r="256">
      <c r="F256" s="0" t="s">
        <v>11</v>
      </c>
    </row>
    <row collapsed="false" customFormat="false" customHeight="false" hidden="false" ht="14" outlineLevel="0" r="257">
      <c r="F257" s="3"/>
      <c r="G257" s="0" t="s">
        <v>89</v>
      </c>
      <c r="L257" s="0" t="n">
        <v>500</v>
      </c>
    </row>
    <row collapsed="false" customFormat="false" customHeight="false" hidden="false" ht="14" outlineLevel="0" r="258">
      <c r="F258" s="3"/>
      <c r="G258" s="0" t="s">
        <v>72</v>
      </c>
      <c r="L258" s="0" t="n">
        <v>200</v>
      </c>
    </row>
    <row collapsed="false" customFormat="false" customHeight="false" hidden="false" ht="14" outlineLevel="0" r="259">
      <c r="F259" s="3"/>
      <c r="G259" s="0" t="s">
        <v>42</v>
      </c>
      <c r="L259" s="0" t="n">
        <v>30</v>
      </c>
    </row>
    <row collapsed="false" customFormat="false" customHeight="false" hidden="false" ht="14" outlineLevel="0" r="260">
      <c r="F260" s="0" t="s">
        <v>14</v>
      </c>
    </row>
    <row collapsed="false" customFormat="false" customHeight="false" hidden="false" ht="14" outlineLevel="0" r="261">
      <c r="G261" s="0" t="s">
        <v>28</v>
      </c>
    </row>
    <row collapsed="false" customFormat="false" customHeight="false" hidden="false" ht="14" outlineLevel="0" r="262">
      <c r="H262" s="0" t="s">
        <v>16</v>
      </c>
      <c r="I262" s="0" t="n">
        <v>1</v>
      </c>
      <c r="J262" s="0" t="s">
        <v>17</v>
      </c>
      <c r="L262" s="1" t="n">
        <f aca="false">I262*Kostensatz!$A$2</f>
        <v>100</v>
      </c>
    </row>
    <row collapsed="false" customFormat="false" customHeight="false" hidden="false" ht="14" outlineLevel="0" r="263">
      <c r="H263" s="0" t="s">
        <v>16</v>
      </c>
      <c r="I263" s="0" t="n">
        <v>1</v>
      </c>
      <c r="J263" s="0" t="s">
        <v>18</v>
      </c>
      <c r="L263" s="1" t="n">
        <f aca="false">I263*Kostensatz!$A$3</f>
        <v>50</v>
      </c>
    </row>
    <row collapsed="false" customFormat="false" customHeight="false" hidden="false" ht="14" outlineLevel="0" r="264">
      <c r="H264" s="0" t="s">
        <v>19</v>
      </c>
    </row>
    <row collapsed="false" customFormat="false" customHeight="false" hidden="false" ht="14" outlineLevel="0" r="265">
      <c r="G265" s="0" t="s">
        <v>29</v>
      </c>
    </row>
    <row collapsed="false" customFormat="false" customHeight="false" hidden="false" ht="14" outlineLevel="0" r="266">
      <c r="H266" s="0" t="s">
        <v>16</v>
      </c>
      <c r="I266" s="0" t="n">
        <v>1</v>
      </c>
      <c r="J266" s="0" t="s">
        <v>17</v>
      </c>
      <c r="L266" s="1" t="n">
        <f aca="false">I266*Kostensatz!$A$2</f>
        <v>100</v>
      </c>
    </row>
    <row collapsed="false" customFormat="false" customHeight="false" hidden="false" ht="14" outlineLevel="0" r="267">
      <c r="H267" s="0" t="s">
        <v>19</v>
      </c>
    </row>
    <row collapsed="false" customFormat="false" customHeight="false" hidden="false" ht="14" outlineLevel="0" r="268">
      <c r="F268" s="0" t="s">
        <v>21</v>
      </c>
    </row>
    <row collapsed="false" customFormat="false" customHeight="false" hidden="false" ht="14" outlineLevel="0" r="269">
      <c r="G269" s="0" t="s">
        <v>90</v>
      </c>
      <c r="L269" s="0" t="n">
        <v>1500</v>
      </c>
    </row>
    <row collapsed="false" customFormat="false" customHeight="false" hidden="false" ht="14" outlineLevel="0" r="270">
      <c r="E270" s="0" t="s">
        <v>91</v>
      </c>
    </row>
    <row collapsed="false" customFormat="false" customHeight="false" hidden="false" ht="14" outlineLevel="0" r="271">
      <c r="F271" s="0" t="s">
        <v>11</v>
      </c>
    </row>
    <row collapsed="false" customFormat="false" customHeight="false" hidden="false" ht="14" outlineLevel="0" r="272">
      <c r="F272" s="3"/>
      <c r="G272" s="0" t="s">
        <v>72</v>
      </c>
      <c r="L272" s="0" t="n">
        <v>200</v>
      </c>
    </row>
    <row collapsed="false" customFormat="false" customHeight="false" hidden="false" ht="14" outlineLevel="0" r="273">
      <c r="F273" s="3"/>
      <c r="G273" s="0" t="s">
        <v>72</v>
      </c>
      <c r="L273" s="0" t="n">
        <v>200</v>
      </c>
    </row>
    <row collapsed="false" customFormat="false" customHeight="false" hidden="false" ht="14" outlineLevel="0" r="274">
      <c r="F274" s="3"/>
      <c r="G274" s="0" t="s">
        <v>42</v>
      </c>
      <c r="L274" s="0" t="n">
        <v>30</v>
      </c>
    </row>
    <row collapsed="false" customFormat="false" customHeight="false" hidden="false" ht="14" outlineLevel="0" r="275">
      <c r="F275" s="0" t="s">
        <v>14</v>
      </c>
    </row>
    <row collapsed="false" customFormat="false" customHeight="false" hidden="false" ht="14" outlineLevel="0" r="276">
      <c r="G276" s="0" t="s">
        <v>28</v>
      </c>
    </row>
    <row collapsed="false" customFormat="false" customHeight="false" hidden="false" ht="14" outlineLevel="0" r="277">
      <c r="H277" s="0" t="s">
        <v>16</v>
      </c>
      <c r="I277" s="0" t="n">
        <v>1</v>
      </c>
      <c r="J277" s="0" t="s">
        <v>17</v>
      </c>
      <c r="L277" s="1" t="n">
        <f aca="false">I277*Kostensatz!$A$2</f>
        <v>100</v>
      </c>
    </row>
    <row collapsed="false" customFormat="false" customHeight="false" hidden="false" ht="14" outlineLevel="0" r="278">
      <c r="H278" s="0" t="s">
        <v>16</v>
      </c>
      <c r="I278" s="0" t="n">
        <v>1</v>
      </c>
      <c r="J278" s="0" t="s">
        <v>18</v>
      </c>
      <c r="L278" s="1" t="n">
        <f aca="false">I278*Kostensatz!$A$3</f>
        <v>50</v>
      </c>
    </row>
    <row collapsed="false" customFormat="false" customHeight="false" hidden="false" ht="14" outlineLevel="0" r="279">
      <c r="H279" s="0" t="s">
        <v>19</v>
      </c>
    </row>
    <row collapsed="false" customFormat="false" customHeight="false" hidden="false" ht="14" outlineLevel="0" r="280">
      <c r="G280" s="0" t="s">
        <v>29</v>
      </c>
    </row>
    <row collapsed="false" customFormat="false" customHeight="false" hidden="false" ht="14" outlineLevel="0" r="281">
      <c r="H281" s="0" t="s">
        <v>16</v>
      </c>
      <c r="I281" s="0" t="n">
        <v>1</v>
      </c>
      <c r="J281" s="0" t="s">
        <v>17</v>
      </c>
      <c r="L281" s="1" t="n">
        <f aca="false">I281*Kostensatz!$A$2</f>
        <v>100</v>
      </c>
    </row>
    <row collapsed="false" customFormat="false" customHeight="false" hidden="false" ht="14" outlineLevel="0" r="282">
      <c r="H282" s="0" t="s">
        <v>19</v>
      </c>
    </row>
    <row collapsed="false" customFormat="false" customHeight="false" hidden="false" ht="14" outlineLevel="0" r="283">
      <c r="F283" s="0" t="s">
        <v>21</v>
      </c>
    </row>
    <row collapsed="false" customFormat="false" customHeight="false" hidden="false" ht="14" outlineLevel="0" r="284">
      <c r="G284" s="0" t="s">
        <v>92</v>
      </c>
      <c r="L284" s="0" t="n">
        <v>1000</v>
      </c>
    </row>
    <row collapsed="false" customFormat="false" customHeight="false" hidden="false" ht="14" outlineLevel="0" r="285">
      <c r="E285" s="0" t="s">
        <v>93</v>
      </c>
    </row>
    <row collapsed="false" customFormat="false" customHeight="false" hidden="false" ht="14" outlineLevel="0" r="286">
      <c r="E286" s="0" t="s">
        <v>94</v>
      </c>
    </row>
    <row collapsed="false" customFormat="false" customHeight="false" hidden="false" ht="14" outlineLevel="0" r="287">
      <c r="E287" s="0" t="s">
        <v>95</v>
      </c>
    </row>
    <row collapsed="false" customFormat="false" customHeight="false" hidden="false" ht="14" outlineLevel="0" r="288">
      <c r="E288" s="0" t="s">
        <v>96</v>
      </c>
    </row>
    <row collapsed="false" customFormat="false" customHeight="false" hidden="false" ht="14" outlineLevel="0" r="289">
      <c r="E289" s="0" t="s">
        <v>97</v>
      </c>
    </row>
    <row collapsed="false" customFormat="false" customHeight="false" hidden="false" ht="14" outlineLevel="0" r="290">
      <c r="E290" s="0" t="s">
        <v>98</v>
      </c>
    </row>
    <row collapsed="false" customFormat="false" customHeight="false" hidden="false" ht="14" outlineLevel="0" r="291">
      <c r="E291" s="0" t="s">
        <v>99</v>
      </c>
    </row>
    <row collapsed="false" customFormat="false" customHeight="false" hidden="false" ht="14" outlineLevel="0" r="292">
      <c r="E292" s="0" t="s">
        <v>100</v>
      </c>
    </row>
    <row collapsed="false" customFormat="false" customHeight="false" hidden="false" ht="14" outlineLevel="0" r="293">
      <c r="E293" s="0" t="s">
        <v>101</v>
      </c>
    </row>
    <row collapsed="false" customFormat="false" customHeight="false" hidden="false" ht="14" outlineLevel="0" r="294">
      <c r="E294" s="0" t="s">
        <v>102</v>
      </c>
    </row>
    <row collapsed="false" customFormat="false" customHeight="false" hidden="false" ht="14" outlineLevel="0" r="295">
      <c r="D295" s="0" t="s">
        <v>103</v>
      </c>
    </row>
    <row collapsed="false" customFormat="false" customHeight="false" hidden="false" ht="14" outlineLevel="0" r="296">
      <c r="D296" s="0" t="s">
        <v>104</v>
      </c>
    </row>
    <row collapsed="false" customFormat="false" customHeight="false" hidden="false" ht="14" outlineLevel="0" r="297">
      <c r="D297" s="0" t="s">
        <v>105</v>
      </c>
    </row>
    <row collapsed="false" customFormat="false" customHeight="false" hidden="false" ht="14" outlineLevel="0" r="298">
      <c r="D298" s="0" t="s">
        <v>106</v>
      </c>
    </row>
    <row collapsed="false" customFormat="false" customHeight="false" hidden="false" ht="14" outlineLevel="0" r="299">
      <c r="E299" s="0" t="s">
        <v>107</v>
      </c>
    </row>
    <row collapsed="false" customFormat="false" customHeight="false" hidden="false" ht="14" outlineLevel="0" r="300">
      <c r="F300" s="0" t="s">
        <v>11</v>
      </c>
    </row>
    <row collapsed="false" customFormat="false" customHeight="false" hidden="false" ht="14" outlineLevel="0" r="303">
      <c r="G303" s="0" t="s">
        <v>108</v>
      </c>
      <c r="I303" s="0" t="n">
        <v>2</v>
      </c>
      <c r="L303" s="0" t="n">
        <f aca="false">I303*'einzelnes Veranstaltung von Kabarett in der Hochschule'!C2</f>
        <v>3100</v>
      </c>
    </row>
    <row collapsed="false" customFormat="false" customHeight="false" hidden="false" ht="14" outlineLevel="0" r="304">
      <c r="F304" s="3"/>
      <c r="G304" s="0" t="s">
        <v>108</v>
      </c>
      <c r="I304" s="0" t="n">
        <v>2</v>
      </c>
      <c r="K304" s="0" t="n">
        <f aca="false">I304*'einzelnes Veranstaltung von Kabarett in der Hochschule'!B2</f>
        <v>1900</v>
      </c>
    </row>
    <row collapsed="false" customFormat="false" customHeight="false" hidden="false" ht="14" outlineLevel="0" r="305">
      <c r="F305" s="0" t="s">
        <v>14</v>
      </c>
    </row>
    <row collapsed="false" customFormat="false" customHeight="false" hidden="false" ht="14" outlineLevel="0" r="306">
      <c r="G306" s="0" t="s">
        <v>28</v>
      </c>
    </row>
    <row collapsed="false" customFormat="false" customHeight="false" hidden="false" ht="14" outlineLevel="0" r="307">
      <c r="H307" s="0" t="s">
        <v>16</v>
      </c>
      <c r="I307" s="0" t="n">
        <v>0</v>
      </c>
      <c r="J307" s="0" t="s">
        <v>17</v>
      </c>
      <c r="L307" s="1" t="n">
        <f aca="false">I307*Kostensatz!$A$2</f>
        <v>0</v>
      </c>
    </row>
    <row collapsed="false" customFormat="false" customHeight="false" hidden="false" ht="14" outlineLevel="0" r="308">
      <c r="H308" s="0" t="s">
        <v>16</v>
      </c>
      <c r="I308" s="0" t="n">
        <v>1</v>
      </c>
      <c r="J308" s="0" t="s">
        <v>18</v>
      </c>
      <c r="L308" s="1" t="n">
        <f aca="false">I308*Kostensatz!$A$3</f>
        <v>50</v>
      </c>
    </row>
    <row collapsed="false" customFormat="false" customHeight="false" hidden="false" ht="14" outlineLevel="0" r="309">
      <c r="H309" s="0" t="s">
        <v>19</v>
      </c>
    </row>
    <row collapsed="false" customFormat="false" customHeight="false" hidden="false" ht="14" outlineLevel="0" r="310">
      <c r="G310" s="0" t="s">
        <v>29</v>
      </c>
    </row>
    <row collapsed="false" customFormat="false" customHeight="false" hidden="false" ht="14" outlineLevel="0" r="311">
      <c r="H311" s="0" t="s">
        <v>16</v>
      </c>
      <c r="I311" s="0" t="n">
        <v>0</v>
      </c>
      <c r="J311" s="0" t="s">
        <v>17</v>
      </c>
      <c r="L311" s="1" t="n">
        <f aca="false">I311*Kostensatz!$A$2</f>
        <v>0</v>
      </c>
    </row>
    <row collapsed="false" customFormat="false" customHeight="false" hidden="false" ht="14" outlineLevel="0" r="312">
      <c r="H312" s="0" t="s">
        <v>16</v>
      </c>
      <c r="I312" s="0" t="n">
        <v>1</v>
      </c>
      <c r="J312" s="0" t="s">
        <v>18</v>
      </c>
      <c r="L312" s="1" t="n">
        <f aca="false">I312*Kostensatz!$A$3</f>
        <v>50</v>
      </c>
    </row>
    <row collapsed="false" customFormat="false" customHeight="false" hidden="false" ht="14" outlineLevel="0" r="313">
      <c r="H313" s="0" t="s">
        <v>19</v>
      </c>
    </row>
    <row collapsed="false" customFormat="false" customHeight="false" hidden="false" ht="14" outlineLevel="0" r="314">
      <c r="F314" s="0" t="s">
        <v>21</v>
      </c>
    </row>
    <row collapsed="false" customFormat="false" customHeight="false" hidden="false" ht="14" outlineLevel="0" r="315">
      <c r="L315" s="0" t="n">
        <v>0</v>
      </c>
    </row>
    <row collapsed="false" customFormat="false" customHeight="false" hidden="false" ht="14" outlineLevel="0" r="316">
      <c r="D316" s="0" t="s">
        <v>109</v>
      </c>
    </row>
    <row collapsed="false" customFormat="false" customHeight="false" hidden="false" ht="14" outlineLevel="0" r="317">
      <c r="C317" s="0" t="s">
        <v>110</v>
      </c>
    </row>
    <row collapsed="false" customFormat="false" customHeight="false" hidden="false" ht="14" outlineLevel="0" r="318">
      <c r="D318" s="0" t="s">
        <v>111</v>
      </c>
    </row>
    <row collapsed="false" customFormat="false" customHeight="false" hidden="false" ht="14" outlineLevel="0" r="319">
      <c r="D319" s="0" t="s">
        <v>112</v>
      </c>
    </row>
    <row collapsed="false" customFormat="false" customHeight="false" hidden="false" ht="14" outlineLevel="0" r="320">
      <c r="D320" s="0" t="s">
        <v>113</v>
      </c>
    </row>
    <row collapsed="false" customFormat="false" customHeight="false" hidden="false" ht="14" outlineLevel="0" r="321">
      <c r="D321" s="0" t="s">
        <v>114</v>
      </c>
    </row>
    <row collapsed="false" customFormat="false" customHeight="false" hidden="false" ht="14" outlineLevel="0" r="322">
      <c r="C322" s="0" t="s">
        <v>115</v>
      </c>
    </row>
    <row collapsed="false" customFormat="false" customHeight="false" hidden="false" ht="14" outlineLevel="0" r="323">
      <c r="D323" s="0" t="s">
        <v>116</v>
      </c>
    </row>
    <row collapsed="false" customFormat="false" customHeight="false" hidden="false" ht="14" outlineLevel="0" r="324">
      <c r="D324" s="0" t="s">
        <v>117</v>
      </c>
    </row>
    <row collapsed="false" customFormat="false" customHeight="false" hidden="false" ht="14" outlineLevel="0" r="325">
      <c r="B325" s="0" t="s">
        <v>118</v>
      </c>
    </row>
    <row collapsed="false" customFormat="false" customHeight="false" hidden="false" ht="14" outlineLevel="0" r="326">
      <c r="C326" s="0" t="s">
        <v>119</v>
      </c>
    </row>
    <row collapsed="false" customFormat="false" customHeight="false" hidden="false" ht="14" outlineLevel="0" r="327">
      <c r="C327" s="0" t="s">
        <v>120</v>
      </c>
    </row>
    <row collapsed="false" customFormat="false" customHeight="false" hidden="false" ht="14" outlineLevel="0" r="328">
      <c r="B328" s="0" t="s">
        <v>121</v>
      </c>
      <c r="L328" s="0" t="n">
        <v>26000</v>
      </c>
    </row>
    <row collapsed="false" customFormat="false" customHeight="false" hidden="false" ht="14" outlineLevel="0" r="329">
      <c r="C329" s="0" t="s">
        <v>122</v>
      </c>
    </row>
    <row collapsed="false" customFormat="false" customHeight="false" hidden="false" ht="14" outlineLevel="0" r="330">
      <c r="C330" s="0" t="s">
        <v>123</v>
      </c>
    </row>
    <row collapsed="false" customFormat="false" customHeight="false" hidden="false" ht="14" outlineLevel="0" r="331">
      <c r="C331" s="0" t="s">
        <v>124</v>
      </c>
    </row>
    <row collapsed="false" customFormat="false" customHeight="false" hidden="false" ht="14" outlineLevel="0" r="332">
      <c r="C332" s="0" t="s">
        <v>125</v>
      </c>
    </row>
    <row collapsed="false" customFormat="false" customHeight="false" hidden="false" ht="14" outlineLevel="0" r="333">
      <c r="C333" s="0" t="s">
        <v>126</v>
      </c>
    </row>
    <row collapsed="false" customFormat="false" customHeight="false" hidden="false" ht="14" outlineLevel="0" r="334">
      <c r="C334" s="0" t="s">
        <v>127</v>
      </c>
    </row>
    <row collapsed="false" customFormat="false" customHeight="false" hidden="false" ht="14" outlineLevel="0" r="335">
      <c r="C335" s="0" t="s">
        <v>128</v>
      </c>
    </row>
    <row collapsed="false" customFormat="false" customHeight="false" hidden="false" ht="14" outlineLevel="0" r="336">
      <c r="C336" s="0" t="s">
        <v>129</v>
      </c>
    </row>
    <row collapsed="false" customFormat="false" customHeight="false" hidden="false" ht="14" outlineLevel="0" r="337">
      <c r="B337" s="0" t="s">
        <v>130</v>
      </c>
    </row>
    <row collapsed="false" customFormat="false" customHeight="false" hidden="false" ht="14" outlineLevel="0" r="338">
      <c r="C338" s="0" t="s">
        <v>131</v>
      </c>
    </row>
    <row collapsed="false" customFormat="false" customHeight="false" hidden="false" ht="14" outlineLevel="0" r="339">
      <c r="D339" s="0" t="s">
        <v>132</v>
      </c>
    </row>
    <row collapsed="false" customFormat="false" customHeight="false" hidden="false" ht="14" outlineLevel="0" r="340">
      <c r="D340" s="0" t="s">
        <v>133</v>
      </c>
    </row>
    <row collapsed="false" customFormat="false" customHeight="false" hidden="false" ht="14" outlineLevel="0" r="341">
      <c r="D341" s="0" t="s">
        <v>134</v>
      </c>
    </row>
    <row collapsed="false" customFormat="false" customHeight="false" hidden="false" ht="14" outlineLevel="0" r="342">
      <c r="D342" s="0" t="s">
        <v>135</v>
      </c>
    </row>
    <row collapsed="false" customFormat="false" customHeight="false" hidden="false" ht="14" outlineLevel="0" r="343">
      <c r="C343" s="0" t="s">
        <v>136</v>
      </c>
    </row>
    <row collapsed="false" customFormat="false" customHeight="false" hidden="false" ht="14" outlineLevel="0" r="344">
      <c r="C344" s="0" t="s">
        <v>137</v>
      </c>
    </row>
    <row collapsed="false" customFormat="false" customHeight="false" hidden="false" ht="14" outlineLevel="0" r="345">
      <c r="C345" s="0" t="s">
        <v>138</v>
      </c>
    </row>
    <row collapsed="false" customFormat="false" customHeight="false" hidden="false" ht="14" outlineLevel="0" r="346">
      <c r="C346" s="0" t="s">
        <v>139</v>
      </c>
    </row>
    <row collapsed="false" customFormat="false" customHeight="false" hidden="false" ht="14" outlineLevel="0" r="347">
      <c r="C347" s="0" t="s">
        <v>140</v>
      </c>
    </row>
    <row collapsed="false" customFormat="false" customHeight="false" hidden="false" ht="14" outlineLevel="0" r="348">
      <c r="B348" s="0" t="s">
        <v>141</v>
      </c>
    </row>
    <row collapsed="false" customFormat="false" customHeight="false" hidden="false" ht="14" outlineLevel="0" r="349">
      <c r="C349" s="0" t="s">
        <v>142</v>
      </c>
      <c r="L349" s="0" t="n">
        <v>1200</v>
      </c>
    </row>
    <row collapsed="false" customFormat="false" customHeight="false" hidden="false" ht="14" outlineLevel="0" r="350">
      <c r="C350" s="0" t="s">
        <v>143</v>
      </c>
      <c r="L350" s="0" t="n">
        <v>600</v>
      </c>
    </row>
    <row collapsed="false" customFormat="false" customHeight="false" hidden="false" ht="14.9" outlineLevel="0" r="351">
      <c r="C351" s="0" t="s">
        <v>144</v>
      </c>
    </row>
    <row collapsed="false" customFormat="false" customHeight="false" hidden="false" ht="14" outlineLevel="0" r="352">
      <c r="B352" s="4" t="s">
        <v>145</v>
      </c>
    </row>
    <row collapsed="false" customFormat="false" customHeight="false" hidden="false" ht="14" outlineLevel="0" r="353">
      <c r="C353" s="0" t="s">
        <v>146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false" hidden="false" ht="14" outlineLevel="0" r="2">
      <c r="A2" s="0" t="n">
        <v>100</v>
      </c>
      <c r="B2" s="0" t="s">
        <v>147</v>
      </c>
    </row>
    <row collapsed="false" customFormat="false" customHeight="false" hidden="false" ht="14" outlineLevel="0" r="3">
      <c r="A3" s="0" t="n">
        <v>50</v>
      </c>
      <c r="B3" s="0" t="s">
        <v>148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.58823529411765"/>
    <col collapsed="false" hidden="false" max="2" min="2" style="0" width="72.1450980392157"/>
    <col collapsed="false" hidden="false" max="1025" min="3" style="0" width="8.54117647058824"/>
  </cols>
  <sheetData>
    <row collapsed="false" customFormat="false" customHeight="false" hidden="false" ht="14" outlineLevel="0" r="1">
      <c r="A1" s="0" t="n">
        <v>1</v>
      </c>
      <c r="B1" s="0" t="s">
        <v>149</v>
      </c>
    </row>
    <row collapsed="false" customFormat="false" customHeight="false" hidden="false" ht="14" outlineLevel="0" r="2">
      <c r="A2" s="0" t="n">
        <v>2</v>
      </c>
      <c r="B2" s="0" t="s">
        <v>150</v>
      </c>
    </row>
    <row collapsed="false" customFormat="false" customHeight="false" hidden="false" ht="14" outlineLevel="0" r="3">
      <c r="A3" s="0" t="n">
        <v>3</v>
      </c>
      <c r="B3" s="7" t="s">
        <v>151</v>
      </c>
    </row>
    <row collapsed="false" customFormat="false" customHeight="false" hidden="false" ht="14" outlineLevel="0" r="4">
      <c r="A4" s="0" t="n">
        <v>4</v>
      </c>
      <c r="B4" s="0" t="s">
        <v>152</v>
      </c>
    </row>
    <row collapsed="false" customFormat="false" customHeight="false" hidden="false" ht="14" outlineLevel="0" r="5">
      <c r="A5" s="0" t="n">
        <v>5</v>
      </c>
      <c r="B5" s="0" t="s">
        <v>153</v>
      </c>
    </row>
    <row collapsed="false" customFormat="false" customHeight="false" hidden="false" ht="14" outlineLevel="0" r="6">
      <c r="A6" s="0" t="n">
        <v>6</v>
      </c>
      <c r="B6" s="0" t="s">
        <v>154</v>
      </c>
    </row>
    <row collapsed="false" customFormat="false" customHeight="false" hidden="false" ht="14" outlineLevel="0" r="7">
      <c r="A7" s="0" t="n">
        <v>7</v>
      </c>
      <c r="B7" s="0" t="s">
        <v>155</v>
      </c>
    </row>
    <row collapsed="false" customFormat="false" customHeight="false" hidden="false" ht="14" outlineLevel="0" r="8">
      <c r="A8" s="0" t="n">
        <v>8</v>
      </c>
      <c r="B8" s="0" t="s">
        <v>156</v>
      </c>
    </row>
    <row collapsed="false" customFormat="false" customHeight="false" hidden="false" ht="14" outlineLevel="0" r="9">
      <c r="A9" s="0" t="n">
        <v>9</v>
      </c>
    </row>
    <row collapsed="false" customFormat="false" customHeight="false" hidden="false" ht="14" outlineLevel="0" r="10">
      <c r="A10" s="0" t="n">
        <v>10</v>
      </c>
    </row>
    <row collapsed="false" customFormat="false" customHeight="false" hidden="false" ht="14" outlineLevel="0" r="11">
      <c r="A11" s="0" t="n">
        <v>11</v>
      </c>
    </row>
    <row collapsed="false" customFormat="false" customHeight="false" hidden="false" ht="14" outlineLevel="0" r="12">
      <c r="A12" s="0" t="n">
        <v>12</v>
      </c>
    </row>
    <row collapsed="false" customFormat="false" customHeight="false" hidden="false" ht="14" outlineLevel="0" r="13">
      <c r="A13" s="0" t="n">
        <v>13</v>
      </c>
    </row>
    <row collapsed="false" customFormat="false" customHeight="false" hidden="false" ht="14" outlineLevel="0" r="14">
      <c r="A14" s="0" t="n">
        <v>14</v>
      </c>
    </row>
    <row collapsed="false" customFormat="false" customHeight="false" hidden="false" ht="14" outlineLevel="0" r="15">
      <c r="A15" s="0" t="n">
        <v>15</v>
      </c>
    </row>
    <row collapsed="false" customFormat="false" customHeight="false" hidden="false" ht="14" outlineLevel="0" r="16">
      <c r="A16" s="0" t="n">
        <v>16</v>
      </c>
    </row>
    <row collapsed="false" customFormat="false" customHeight="false" hidden="false" ht="14" outlineLevel="0" r="17">
      <c r="A17" s="0" t="n">
        <v>17</v>
      </c>
    </row>
    <row collapsed="false" customFormat="false" customHeight="false" hidden="false" ht="14" outlineLevel="0" r="18">
      <c r="A18" s="0" t="n">
        <v>18</v>
      </c>
    </row>
    <row collapsed="false" customFormat="false" customHeight="false" hidden="false" ht="14" outlineLevel="0" r="19">
      <c r="A19" s="0" t="n">
        <v>19</v>
      </c>
    </row>
    <row collapsed="false" customFormat="false" customHeight="false" hidden="false" ht="14" outlineLevel="0" r="20">
      <c r="A20" s="0" t="n">
        <v>20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8" width="9.25098039215686"/>
    <col collapsed="false" hidden="false" max="1025" min="2" style="0" width="9.25098039215686"/>
  </cols>
  <sheetData>
    <row collapsed="false" customFormat="false" customHeight="false" hidden="false" ht="14" outlineLevel="0" r="1">
      <c r="A1" s="8" t="n">
        <v>1</v>
      </c>
      <c r="B1" s="0" t="s">
        <v>157</v>
      </c>
    </row>
    <row collapsed="false" customFormat="false" customHeight="false" hidden="false" ht="14" outlineLevel="0" r="2">
      <c r="A2" s="8" t="n">
        <v>2</v>
      </c>
      <c r="B2" s="0" t="s">
        <v>158</v>
      </c>
    </row>
    <row collapsed="false" customFormat="false" customHeight="false" hidden="false" ht="14" outlineLevel="0" r="3">
      <c r="A3" s="8" t="n">
        <v>3</v>
      </c>
      <c r="B3" s="0" t="s">
        <v>159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55.1098039215686"/>
    <col collapsed="false" hidden="false" max="2" min="2" style="0" width="10.1686274509804"/>
    <col collapsed="false" hidden="false" max="3" min="3" style="0" width="9.12941176470588"/>
    <col collapsed="false" hidden="false" max="1025" min="4" style="0" width="9.215686274509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9" t="n">
        <f aca="false">B2-C2</f>
        <v>-600</v>
      </c>
      <c r="B2" s="9" t="n">
        <f aca="false">SUM(B3:B7)</f>
        <v>950</v>
      </c>
      <c r="C2" s="9" t="n">
        <f aca="false">SUM(C3:C7)</f>
        <v>1550</v>
      </c>
    </row>
    <row collapsed="false" customFormat="false" customHeight="false" hidden="false" ht="14.9" outlineLevel="0" r="3">
      <c r="A3" s="0" t="s">
        <v>160</v>
      </c>
      <c r="C3" s="0" t="n">
        <v>1000</v>
      </c>
    </row>
    <row collapsed="false" customFormat="false" customHeight="false" hidden="false" ht="14" outlineLevel="0" r="4">
      <c r="A4" s="0" t="s">
        <v>161</v>
      </c>
      <c r="B4" s="0" t="n">
        <v>800</v>
      </c>
    </row>
    <row collapsed="false" customFormat="false" customHeight="false" hidden="false" ht="14.9" outlineLevel="0" r="5">
      <c r="A5" s="0" t="s">
        <v>162</v>
      </c>
      <c r="C5" s="0" t="n">
        <v>400</v>
      </c>
    </row>
    <row collapsed="false" customFormat="false" customHeight="false" hidden="false" ht="14" outlineLevel="0" r="6">
      <c r="A6" s="0" t="s">
        <v>163</v>
      </c>
      <c r="B6" s="0" t="n">
        <v>150</v>
      </c>
    </row>
    <row collapsed="false" customFormat="false" customHeight="false" hidden="false" ht="14" outlineLevel="0" r="7">
      <c r="A7" s="0" t="s">
        <v>164</v>
      </c>
      <c r="C7" s="0" t="n">
        <v>150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79.9686274509804"/>
    <col collapsed="false" hidden="false" max="2" min="2" style="0" width="10.1686274509804"/>
    <col collapsed="false" hidden="false" max="3" min="3" style="0" width="9.12941176470588"/>
    <col collapsed="false" hidden="false" max="1025" min="4" style="0" width="9.215686274509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9" t="n">
        <f aca="false">B2-C2</f>
        <v>600</v>
      </c>
      <c r="B2" s="9" t="n">
        <f aca="false">SUM(B3:B6)</f>
        <v>1600</v>
      </c>
      <c r="C2" s="9" t="n">
        <f aca="false">SUM(C3:C6)</f>
        <v>1000</v>
      </c>
    </row>
    <row collapsed="false" customFormat="false" customHeight="false" hidden="false" ht="14.9" outlineLevel="0" r="3">
      <c r="A3" s="0" t="s">
        <v>165</v>
      </c>
      <c r="C3" s="0" t="n">
        <v>600</v>
      </c>
    </row>
    <row collapsed="false" customFormat="false" customHeight="false" hidden="false" ht="14.9" outlineLevel="0" r="4">
      <c r="A4" s="0" t="s">
        <v>166</v>
      </c>
      <c r="B4" s="0" t="n">
        <v>800</v>
      </c>
    </row>
    <row collapsed="false" customFormat="false" customHeight="false" hidden="false" ht="14" outlineLevel="0" r="5">
      <c r="A5" s="0" t="s">
        <v>163</v>
      </c>
      <c r="B5" s="0" t="n">
        <v>800</v>
      </c>
    </row>
    <row collapsed="false" customFormat="false" customHeight="false" hidden="false" ht="14" outlineLevel="0" r="6">
      <c r="A6" s="0" t="s">
        <v>164</v>
      </c>
      <c r="C6" s="0" t="n">
        <v>400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79.9686274509804"/>
    <col collapsed="false" hidden="false" max="2" min="2" style="0" width="10.1686274509804"/>
    <col collapsed="false" hidden="false" max="3" min="3" style="0" width="9.12941176470588"/>
    <col collapsed="false" hidden="false" max="1025" min="4" style="0" width="9.215686274509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9" t="n">
        <f aca="false">B2-C2</f>
        <v>-50</v>
      </c>
      <c r="B2" s="9" t="n">
        <f aca="false">SUM(B3:B13)</f>
        <v>7950</v>
      </c>
      <c r="C2" s="9" t="n">
        <f aca="false">SUM(C3:C13)</f>
        <v>8000</v>
      </c>
    </row>
    <row collapsed="false" customFormat="false" customHeight="false" hidden="false" ht="14" outlineLevel="0" r="3">
      <c r="A3" s="0" t="s">
        <v>167</v>
      </c>
      <c r="B3" s="0" t="n">
        <v>1200</v>
      </c>
    </row>
    <row collapsed="false" customFormat="false" customHeight="false" hidden="false" ht="14" outlineLevel="0" r="4">
      <c r="A4" s="0" t="s">
        <v>163</v>
      </c>
      <c r="B4" s="0" t="n">
        <v>6500</v>
      </c>
    </row>
    <row collapsed="false" customFormat="false" customHeight="false" hidden="false" ht="14" outlineLevel="0" r="5">
      <c r="A5" s="0" t="s">
        <v>168</v>
      </c>
      <c r="C5" s="0" t="n">
        <v>5000</v>
      </c>
    </row>
    <row collapsed="false" customFormat="false" customHeight="false" hidden="false" ht="14" outlineLevel="0" r="6">
      <c r="A6" s="0" t="s">
        <v>169</v>
      </c>
      <c r="C6" s="0" t="n">
        <v>400</v>
      </c>
    </row>
    <row collapsed="false" customFormat="false" customHeight="false" hidden="false" ht="14" outlineLevel="0" r="7">
      <c r="A7" s="0" t="s">
        <v>170</v>
      </c>
      <c r="C7" s="0" t="n">
        <v>100</v>
      </c>
    </row>
    <row collapsed="false" customFormat="false" customHeight="false" hidden="false" ht="14" outlineLevel="0" r="8">
      <c r="A8" s="0" t="s">
        <v>171</v>
      </c>
      <c r="C8" s="0" t="n">
        <v>100</v>
      </c>
    </row>
    <row collapsed="false" customFormat="false" customHeight="false" hidden="false" ht="14" outlineLevel="0" r="9">
      <c r="A9" s="0" t="s">
        <v>172</v>
      </c>
      <c r="B9" s="0" t="n">
        <v>250</v>
      </c>
    </row>
    <row collapsed="false" customFormat="false" customHeight="false" hidden="false" ht="14" outlineLevel="0" r="10">
      <c r="A10" s="0" t="s">
        <v>173</v>
      </c>
      <c r="C10" s="0" t="n">
        <v>400</v>
      </c>
    </row>
    <row collapsed="false" customFormat="false" customHeight="false" hidden="false" ht="14" outlineLevel="0" r="11">
      <c r="A11" s="0" t="s">
        <v>174</v>
      </c>
      <c r="C11" s="0" t="n">
        <v>300</v>
      </c>
    </row>
    <row collapsed="false" customFormat="false" customHeight="false" hidden="false" ht="14" outlineLevel="0" r="12">
      <c r="A12" s="0" t="s">
        <v>175</v>
      </c>
      <c r="C12" s="0" t="n">
        <v>800</v>
      </c>
    </row>
    <row collapsed="false" customFormat="false" customHeight="false" hidden="false" ht="14" outlineLevel="0" r="13">
      <c r="A13" s="0" t="s">
        <v>176</v>
      </c>
      <c r="C13" s="0" t="n">
        <v>900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51.156862745098"/>
    <col collapsed="false" hidden="false" max="2" min="2" style="0" width="10.1686274509804"/>
    <col collapsed="false" hidden="false" max="3" min="3" style="0" width="9.12941176470588"/>
    <col collapsed="false" hidden="false" max="1025" min="4" style="0" width="9.2156862745098"/>
  </cols>
  <sheetData>
    <row collapsed="false" customFormat="false" customHeight="false" hidden="false" ht="14" outlineLevel="0" r="1">
      <c r="A1" s="0" t="s">
        <v>3</v>
      </c>
      <c r="B1" s="0" t="s">
        <v>1</v>
      </c>
      <c r="C1" s="0" t="s">
        <v>2</v>
      </c>
    </row>
    <row collapsed="false" customFormat="false" customHeight="false" hidden="false" ht="14" outlineLevel="0" r="2">
      <c r="A2" s="9" t="n">
        <f aca="false">B2-C2</f>
        <v>-1100</v>
      </c>
      <c r="B2" s="9" t="n">
        <f aca="false">SUM(B3:B10)</f>
        <v>800</v>
      </c>
      <c r="C2" s="9" t="n">
        <f aca="false">SUM(C3:C10)</f>
        <v>1900</v>
      </c>
    </row>
    <row collapsed="false" customFormat="false" customHeight="false" hidden="false" ht="14" outlineLevel="0" r="3">
      <c r="A3" s="0" t="s">
        <v>177</v>
      </c>
      <c r="B3" s="0" t="n">
        <v>0</v>
      </c>
    </row>
    <row collapsed="false" customFormat="false" customHeight="false" hidden="false" ht="14" outlineLevel="0" r="4">
      <c r="A4" s="0" t="s">
        <v>178</v>
      </c>
      <c r="C4" s="0" t="n">
        <v>750</v>
      </c>
    </row>
    <row collapsed="false" customFormat="false" customHeight="false" hidden="false" ht="14" outlineLevel="0" r="5">
      <c r="A5" s="0" t="s">
        <v>179</v>
      </c>
      <c r="C5" s="0" t="n">
        <v>50</v>
      </c>
    </row>
    <row collapsed="false" customFormat="false" customHeight="false" hidden="false" ht="14" outlineLevel="0" r="6">
      <c r="A6" s="0" t="s">
        <v>180</v>
      </c>
      <c r="C6" s="0" t="n">
        <v>400</v>
      </c>
    </row>
    <row collapsed="false" customFormat="false" customHeight="false" hidden="false" ht="14" outlineLevel="0" r="7">
      <c r="A7" s="0" t="s">
        <v>181</v>
      </c>
      <c r="B7" s="0" t="n">
        <v>800</v>
      </c>
    </row>
    <row collapsed="false" customFormat="false" customHeight="false" hidden="false" ht="14" outlineLevel="0" r="8">
      <c r="A8" s="0" t="s">
        <v>182</v>
      </c>
      <c r="C8" s="0" t="n">
        <v>200</v>
      </c>
    </row>
    <row collapsed="false" customFormat="false" customHeight="false" hidden="false" ht="14" outlineLevel="0" r="9">
      <c r="A9" s="0" t="s">
        <v>183</v>
      </c>
      <c r="C9" s="0" t="n">
        <v>100</v>
      </c>
    </row>
    <row collapsed="false" customFormat="false" customHeight="false" hidden="false" ht="14" outlineLevel="0" r="10">
      <c r="A10" s="0" t="s">
        <v>175</v>
      </c>
      <c r="C10" s="0" t="n">
        <v>400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